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90" activeTab="0"/>
  </bookViews>
  <sheets>
    <sheet name="体检人员名单" sheetId="1" r:id="rId1"/>
  </sheets>
  <definedNames>
    <definedName name="_xlnm.Print_Titles" localSheetId="0">'体检人员名单'!$1:$3</definedName>
    <definedName name="_xlnm._FilterDatabase" localSheetId="0" hidden="1">'体检人员名单'!$D$1:$D$185</definedName>
  </definedNames>
  <calcPr fullCalcOnLoad="1"/>
</workbook>
</file>

<file path=xl/sharedStrings.xml><?xml version="1.0" encoding="utf-8"?>
<sst xmlns="http://schemas.openxmlformats.org/spreadsheetml/2006/main" count="526" uniqueCount="427">
  <si>
    <t>甘肃省2020年度考试录用机关公务员公务员和参照公务员法管理单位
工作人员庆阳考区进入体检环节人员花名表</t>
  </si>
  <si>
    <t>序号</t>
  </si>
  <si>
    <t>姓名</t>
  </si>
  <si>
    <t>报考单位</t>
  </si>
  <si>
    <t>职位               代码</t>
  </si>
  <si>
    <t>准考证号码</t>
  </si>
  <si>
    <t>笔试成绩</t>
  </si>
  <si>
    <t>面试成绩</t>
  </si>
  <si>
    <t>综合
成绩</t>
  </si>
  <si>
    <t>体能
测评</t>
  </si>
  <si>
    <t>备注</t>
  </si>
  <si>
    <t>行测成绩</t>
  </si>
  <si>
    <t>申论成绩</t>
  </si>
  <si>
    <t>笔试成绩÷2×60%</t>
  </si>
  <si>
    <t>面试
成绩</t>
  </si>
  <si>
    <t>面试成绩×40%</t>
  </si>
  <si>
    <t>李倩</t>
  </si>
  <si>
    <t>中国民主同盟庆阳市委员会</t>
  </si>
  <si>
    <t>62280605</t>
  </si>
  <si>
    <t>102280402122</t>
  </si>
  <si>
    <t>李华婷</t>
  </si>
  <si>
    <t>庆阳市残疾人联合会</t>
  </si>
  <si>
    <t>62280606</t>
  </si>
  <si>
    <t>102280300821</t>
  </si>
  <si>
    <t>彭晶晶</t>
  </si>
  <si>
    <t>62280607</t>
  </si>
  <si>
    <t>102280401922</t>
  </si>
  <si>
    <t>郭立峰</t>
  </si>
  <si>
    <t>庆阳市红十字会</t>
  </si>
  <si>
    <t>62280608</t>
  </si>
  <si>
    <t>102280401703</t>
  </si>
  <si>
    <t>左德来</t>
  </si>
  <si>
    <t>中共庆阳市委讲师团</t>
  </si>
  <si>
    <t>62280609</t>
  </si>
  <si>
    <t>102280404126</t>
  </si>
  <si>
    <t>任冰</t>
  </si>
  <si>
    <t>62280610</t>
  </si>
  <si>
    <t>102280101105</t>
  </si>
  <si>
    <t>高书媛</t>
  </si>
  <si>
    <t>庆阳市经济动员办公室</t>
  </si>
  <si>
    <t>62280611</t>
  </si>
  <si>
    <t>102280102008</t>
  </si>
  <si>
    <t>吕淑娟</t>
  </si>
  <si>
    <t>庆阳市酒类商品管理局</t>
  </si>
  <si>
    <t>62280612</t>
  </si>
  <si>
    <t>102280404021</t>
  </si>
  <si>
    <t>宫可丹</t>
  </si>
  <si>
    <t>62280613</t>
  </si>
  <si>
    <t>102280400816</t>
  </si>
  <si>
    <t>岳媛</t>
  </si>
  <si>
    <t>62280614</t>
  </si>
  <si>
    <t>102280400410</t>
  </si>
  <si>
    <t>齐娜</t>
  </si>
  <si>
    <t>庆阳市计划生育协会</t>
  </si>
  <si>
    <t>62280615</t>
  </si>
  <si>
    <t>102280300601</t>
  </si>
  <si>
    <t>张博</t>
  </si>
  <si>
    <t>62280616</t>
  </si>
  <si>
    <t>102280401619</t>
  </si>
  <si>
    <t>曹倩</t>
  </si>
  <si>
    <t>庆阳市创业扶持小额贷款担保管理办公室</t>
  </si>
  <si>
    <t>62280617</t>
  </si>
  <si>
    <t>102280101107</t>
  </si>
  <si>
    <t>魏彦玲</t>
  </si>
  <si>
    <t>庆阳市水土保持管理局</t>
  </si>
  <si>
    <t>62280618</t>
  </si>
  <si>
    <t>102280402126</t>
  </si>
  <si>
    <t>耿艺立</t>
  </si>
  <si>
    <t>62280619</t>
  </si>
  <si>
    <t>102280100205</t>
  </si>
  <si>
    <t>申文静</t>
  </si>
  <si>
    <t>庆阳市机关事务管理局</t>
  </si>
  <si>
    <t>62280620</t>
  </si>
  <si>
    <t>102280101518</t>
  </si>
  <si>
    <t>宫健</t>
  </si>
  <si>
    <t>62280621</t>
  </si>
  <si>
    <t>102280101124</t>
  </si>
  <si>
    <t>周红发</t>
  </si>
  <si>
    <t>西峰区显胜乡人民政府</t>
  </si>
  <si>
    <t>62280622</t>
  </si>
  <si>
    <t>103280203730</t>
  </si>
  <si>
    <t>杨苗</t>
  </si>
  <si>
    <t>103280200915</t>
  </si>
  <si>
    <t>范样</t>
  </si>
  <si>
    <t>62280623</t>
  </si>
  <si>
    <t>103280204829</t>
  </si>
  <si>
    <t>徐大鹏</t>
  </si>
  <si>
    <t>西峰区肖金镇人民政府</t>
  </si>
  <si>
    <t>62280624</t>
  </si>
  <si>
    <t>103280202813</t>
  </si>
  <si>
    <t>王旖筱</t>
  </si>
  <si>
    <t>62280625</t>
  </si>
  <si>
    <t>103280201029</t>
  </si>
  <si>
    <t>马俊</t>
  </si>
  <si>
    <t>62280626</t>
  </si>
  <si>
    <t>103280201718</t>
  </si>
  <si>
    <t>裴荣华</t>
  </si>
  <si>
    <t>西峰区什社乡人民政府</t>
  </si>
  <si>
    <t>62280627</t>
  </si>
  <si>
    <t>103280204204</t>
  </si>
  <si>
    <t>马艳莉</t>
  </si>
  <si>
    <t>62280628</t>
  </si>
  <si>
    <t>103280200805</t>
  </si>
  <si>
    <t>米雪</t>
  </si>
  <si>
    <t>62280629</t>
  </si>
  <si>
    <t>103280204721</t>
  </si>
  <si>
    <t>王欢欢</t>
  </si>
  <si>
    <t>103280204926</t>
  </si>
  <si>
    <t>李睿</t>
  </si>
  <si>
    <t>103280202819</t>
  </si>
  <si>
    <t>关康</t>
  </si>
  <si>
    <t>62280630</t>
  </si>
  <si>
    <t>103280203304</t>
  </si>
  <si>
    <t>安洁</t>
  </si>
  <si>
    <t>103280200109</t>
  </si>
  <si>
    <t>刘腾岳</t>
  </si>
  <si>
    <t>西峰区彭原镇人民政府</t>
  </si>
  <si>
    <t>62280631</t>
  </si>
  <si>
    <t>103280200704</t>
  </si>
  <si>
    <t>张露</t>
  </si>
  <si>
    <t>103280200213</t>
  </si>
  <si>
    <t>米瑶瑶</t>
  </si>
  <si>
    <t>62280632</t>
  </si>
  <si>
    <t>103280200717</t>
  </si>
  <si>
    <t>邓柯</t>
  </si>
  <si>
    <t>62280633</t>
  </si>
  <si>
    <t>103280201210</t>
  </si>
  <si>
    <t>周海斌</t>
  </si>
  <si>
    <t>103280204321</t>
  </si>
  <si>
    <t>马文森</t>
  </si>
  <si>
    <t>103280203820</t>
  </si>
  <si>
    <t>李栋</t>
  </si>
  <si>
    <t>103280204605</t>
  </si>
  <si>
    <t>段之惠</t>
  </si>
  <si>
    <t>西峰区后官寨镇人民政府</t>
  </si>
  <si>
    <t>62280634</t>
  </si>
  <si>
    <t>103280201317</t>
  </si>
  <si>
    <t>折丹</t>
  </si>
  <si>
    <t>62280635</t>
  </si>
  <si>
    <t>103280200502</t>
  </si>
  <si>
    <t>潘文怀</t>
  </si>
  <si>
    <t>庆城县南庄乡人民政府</t>
  </si>
  <si>
    <t>62280636</t>
  </si>
  <si>
    <t>103280204812</t>
  </si>
  <si>
    <t>王沛</t>
  </si>
  <si>
    <t>庆城县高楼镇人民政府</t>
  </si>
  <si>
    <t>62280637</t>
  </si>
  <si>
    <t>103280202828</t>
  </si>
  <si>
    <t>贺亚翔</t>
  </si>
  <si>
    <t>庆城县土桥乡人民政府</t>
  </si>
  <si>
    <t>62280638</t>
  </si>
  <si>
    <t>103280202310</t>
  </si>
  <si>
    <t>李娟霞</t>
  </si>
  <si>
    <t>庆城县太白梁乡人民政府</t>
  </si>
  <si>
    <t>62280639</t>
  </si>
  <si>
    <t>103280200405</t>
  </si>
  <si>
    <t>梁沛沛</t>
  </si>
  <si>
    <t>庆城县蔡口集乡人民政府</t>
  </si>
  <si>
    <t>62280640</t>
  </si>
  <si>
    <t>103280202325</t>
  </si>
  <si>
    <t>冯浩</t>
  </si>
  <si>
    <t>庆城县蔡家庙乡人民政府</t>
  </si>
  <si>
    <t>62280641</t>
  </si>
  <si>
    <t>103280201112</t>
  </si>
  <si>
    <t>丁仁怀</t>
  </si>
  <si>
    <t>庆城县翟家河乡人民政府</t>
  </si>
  <si>
    <t>62280642</t>
  </si>
  <si>
    <t>103280201730</t>
  </si>
  <si>
    <t>王泳斌</t>
  </si>
  <si>
    <t>宁县教育局</t>
  </si>
  <si>
    <t>62280643</t>
  </si>
  <si>
    <t>102280101929</t>
  </si>
  <si>
    <t>柳田田</t>
  </si>
  <si>
    <t>102280401505</t>
  </si>
  <si>
    <t>郭文璟</t>
  </si>
  <si>
    <t>宁县市场监督管理局</t>
  </si>
  <si>
    <t>62280644</t>
  </si>
  <si>
    <t>102280300215</t>
  </si>
  <si>
    <t>魏悦凡</t>
  </si>
  <si>
    <t>宁县人民政府金融工作办公室</t>
  </si>
  <si>
    <t>62280646</t>
  </si>
  <si>
    <t>102280403220</t>
  </si>
  <si>
    <t>陈静</t>
  </si>
  <si>
    <t>宁县盘克镇人民政府</t>
  </si>
  <si>
    <t>62280647</t>
  </si>
  <si>
    <t>103280200416</t>
  </si>
  <si>
    <t>耿苗苗</t>
  </si>
  <si>
    <t>103280204728</t>
  </si>
  <si>
    <t>范文沛</t>
  </si>
  <si>
    <t>宁县九岘乡人民政府</t>
  </si>
  <si>
    <t>62280648</t>
  </si>
  <si>
    <t>103280202907</t>
  </si>
  <si>
    <t>乔乐</t>
  </si>
  <si>
    <t>宁县南义乡人民政府</t>
  </si>
  <si>
    <t>62280649</t>
  </si>
  <si>
    <t>103280202617</t>
  </si>
  <si>
    <t>赵立博</t>
  </si>
  <si>
    <t>宁县金村乡人民政府</t>
  </si>
  <si>
    <t>62280650</t>
  </si>
  <si>
    <t>103280202315</t>
  </si>
  <si>
    <t>卜旭升</t>
  </si>
  <si>
    <t>宁县乡镇机关</t>
  </si>
  <si>
    <t>62280651</t>
  </si>
  <si>
    <t>103280201502</t>
  </si>
  <si>
    <t>付玉存</t>
  </si>
  <si>
    <t>103280200304</t>
  </si>
  <si>
    <t>张粉粉</t>
  </si>
  <si>
    <t>中共镇原县纪委监委机关</t>
  </si>
  <si>
    <t>62280652</t>
  </si>
  <si>
    <t>102280102405</t>
  </si>
  <si>
    <t>刘桢鹏</t>
  </si>
  <si>
    <t>中共镇原县委办公室</t>
  </si>
  <si>
    <t>62280653</t>
  </si>
  <si>
    <t>102280401722</t>
  </si>
  <si>
    <t>付艳</t>
  </si>
  <si>
    <t>中共镇原县委组织部</t>
  </si>
  <si>
    <t>62280654</t>
  </si>
  <si>
    <t>102280402129</t>
  </si>
  <si>
    <t>张青</t>
  </si>
  <si>
    <t>镇原县人民政府办公室</t>
  </si>
  <si>
    <t>62280655</t>
  </si>
  <si>
    <t>102280302714</t>
  </si>
  <si>
    <t>李佩骞</t>
  </si>
  <si>
    <t>镇原县三岔镇人民政府</t>
  </si>
  <si>
    <t>62280656</t>
  </si>
  <si>
    <t>103280201123</t>
  </si>
  <si>
    <t>申悦静</t>
  </si>
  <si>
    <t>镇原县平泉镇人民政府</t>
  </si>
  <si>
    <t>62280657</t>
  </si>
  <si>
    <t>103280202615</t>
  </si>
  <si>
    <t>文元博</t>
  </si>
  <si>
    <t>庆阳市乡镇机关</t>
  </si>
  <si>
    <t>62280659</t>
  </si>
  <si>
    <t>103280202701</t>
  </si>
  <si>
    <t>安坤</t>
  </si>
  <si>
    <t>62280660</t>
  </si>
  <si>
    <t>103280201003</t>
  </si>
  <si>
    <t>俄雅婧</t>
  </si>
  <si>
    <t>中共华池县委办公室</t>
  </si>
  <si>
    <t>62280661</t>
  </si>
  <si>
    <t>102280101305</t>
  </si>
  <si>
    <t>张珂</t>
  </si>
  <si>
    <t>华池县人民政府办公室</t>
  </si>
  <si>
    <t>62280662</t>
  </si>
  <si>
    <t>102280301719</t>
  </si>
  <si>
    <t>拓景琪</t>
  </si>
  <si>
    <t>102280301929</t>
  </si>
  <si>
    <t>赵力萱</t>
  </si>
  <si>
    <t>中共华池县委组织部</t>
  </si>
  <si>
    <t>62280663</t>
  </si>
  <si>
    <t>102280300803</t>
  </si>
  <si>
    <t>李彬</t>
  </si>
  <si>
    <t>102280101316</t>
  </si>
  <si>
    <t>张帆</t>
  </si>
  <si>
    <t>102280302623</t>
  </si>
  <si>
    <t>刘丽霞</t>
  </si>
  <si>
    <t>华池县财政局</t>
  </si>
  <si>
    <t>62280664</t>
  </si>
  <si>
    <t>102280102503</t>
  </si>
  <si>
    <t>慕朝博</t>
  </si>
  <si>
    <t>102280102302</t>
  </si>
  <si>
    <t>徐瑞璟</t>
  </si>
  <si>
    <t>华池县柔远镇人民政府</t>
  </si>
  <si>
    <t>62280665</t>
  </si>
  <si>
    <t>103280202004</t>
  </si>
  <si>
    <t>倪文辉</t>
  </si>
  <si>
    <t>华池县怀安乡人民政府</t>
  </si>
  <si>
    <t>62280666</t>
  </si>
  <si>
    <t>103280200719</t>
  </si>
  <si>
    <t>张阳阳</t>
  </si>
  <si>
    <t>103280201427</t>
  </si>
  <si>
    <t>杨紫程</t>
  </si>
  <si>
    <t>103280202026</t>
  </si>
  <si>
    <t>陈海龙</t>
  </si>
  <si>
    <t>华池县白马乡人民政府</t>
  </si>
  <si>
    <t>62280667</t>
  </si>
  <si>
    <t>103280203927</t>
  </si>
  <si>
    <t>杨蕾</t>
  </si>
  <si>
    <t>62280668</t>
  </si>
  <si>
    <t>103280204309</t>
  </si>
  <si>
    <t>王哲</t>
  </si>
  <si>
    <t>华池县上里塬乡人民政府</t>
  </si>
  <si>
    <t>62280669</t>
  </si>
  <si>
    <t>103280202913</t>
  </si>
  <si>
    <t>李立成</t>
  </si>
  <si>
    <t>华池县南梁镇人民政府</t>
  </si>
  <si>
    <t>62280670</t>
  </si>
  <si>
    <t>103280201214</t>
  </si>
  <si>
    <t>米珈仪</t>
  </si>
  <si>
    <t>103280204725</t>
  </si>
  <si>
    <t>王建楠</t>
  </si>
  <si>
    <t>华池县五蛟镇人民政府</t>
  </si>
  <si>
    <t>62280671</t>
  </si>
  <si>
    <t>103280203325</t>
  </si>
  <si>
    <t>张治钰</t>
  </si>
  <si>
    <t>华池县紫坊畔乡人民政府</t>
  </si>
  <si>
    <t>62280672</t>
  </si>
  <si>
    <t>103280201830</t>
  </si>
  <si>
    <t>张婷</t>
  </si>
  <si>
    <t>合水县板桥镇人民政府</t>
  </si>
  <si>
    <t>62280673</t>
  </si>
  <si>
    <t>103280202318</t>
  </si>
  <si>
    <t>薛嘉禾</t>
  </si>
  <si>
    <t>合水县老城镇人民政府</t>
  </si>
  <si>
    <t>62280674</t>
  </si>
  <si>
    <t>103280204508</t>
  </si>
  <si>
    <t>邓超</t>
  </si>
  <si>
    <t>合水县吉岘乡人民政府</t>
  </si>
  <si>
    <t>62280675</t>
  </si>
  <si>
    <t>103280203526</t>
  </si>
  <si>
    <t>闫耀博</t>
  </si>
  <si>
    <t>合水县店子乡人民政府</t>
  </si>
  <si>
    <t>62280676</t>
  </si>
  <si>
    <t>103280201807</t>
  </si>
  <si>
    <t>罗文博</t>
  </si>
  <si>
    <t>庆阳市公安局</t>
  </si>
  <si>
    <t>62280677</t>
  </si>
  <si>
    <t>102280300218</t>
  </si>
  <si>
    <t>合格</t>
  </si>
  <si>
    <t>王国睿</t>
  </si>
  <si>
    <t>正宁县公安局</t>
  </si>
  <si>
    <t>62280678</t>
  </si>
  <si>
    <t>102280301025</t>
  </si>
  <si>
    <t>侯赓高</t>
  </si>
  <si>
    <t>62280679</t>
  </si>
  <si>
    <t>102280101912</t>
  </si>
  <si>
    <t>贺水华</t>
  </si>
  <si>
    <t>镇原县公安局</t>
  </si>
  <si>
    <t>62280680</t>
  </si>
  <si>
    <t>102280100628</t>
  </si>
  <si>
    <t>杨琰玲</t>
  </si>
  <si>
    <t>庆阳市中级人民法院</t>
  </si>
  <si>
    <t>62280681</t>
  </si>
  <si>
    <t>102280300618</t>
  </si>
  <si>
    <t>陈佳妮</t>
  </si>
  <si>
    <t>102280300417</t>
  </si>
  <si>
    <t>赵艺菲</t>
  </si>
  <si>
    <t>102280402802</t>
  </si>
  <si>
    <t>石玮</t>
  </si>
  <si>
    <t>102280400530</t>
  </si>
  <si>
    <t>刘敏</t>
  </si>
  <si>
    <t>庆城县人民法院</t>
  </si>
  <si>
    <t>62280682</t>
  </si>
  <si>
    <t>102280302907</t>
  </si>
  <si>
    <t>李钰淼</t>
  </si>
  <si>
    <t>西峰区人民法院</t>
  </si>
  <si>
    <t>62280683</t>
  </si>
  <si>
    <t>102280100424</t>
  </si>
  <si>
    <t>陈瑶</t>
  </si>
  <si>
    <t>102280300827</t>
  </si>
  <si>
    <t>赵倩</t>
  </si>
  <si>
    <t>102280302819</t>
  </si>
  <si>
    <t>李彦举</t>
  </si>
  <si>
    <t>102280404301</t>
  </si>
  <si>
    <t>杨娅宁</t>
  </si>
  <si>
    <t>102280102814</t>
  </si>
  <si>
    <t>苏雅倩</t>
  </si>
  <si>
    <t>102280300201</t>
  </si>
  <si>
    <t>卢雯婕</t>
  </si>
  <si>
    <t>102280301709</t>
  </si>
  <si>
    <t>安鹏杰</t>
  </si>
  <si>
    <t>62280684</t>
  </si>
  <si>
    <t>102280402412</t>
  </si>
  <si>
    <t>张斌</t>
  </si>
  <si>
    <t>宁县人民法院</t>
  </si>
  <si>
    <t>62280685</t>
  </si>
  <si>
    <t>102280403206</t>
  </si>
  <si>
    <t>谭婧</t>
  </si>
  <si>
    <t>102280401211</t>
  </si>
  <si>
    <t>王春霞</t>
  </si>
  <si>
    <t>102280300730</t>
  </si>
  <si>
    <t>常继强</t>
  </si>
  <si>
    <t>102280401022</t>
  </si>
  <si>
    <t>黄锋</t>
  </si>
  <si>
    <t>62280686</t>
  </si>
  <si>
    <t>102280403906</t>
  </si>
  <si>
    <t>朱雅</t>
  </si>
  <si>
    <t>华池县人民法院</t>
  </si>
  <si>
    <t>62280687</t>
  </si>
  <si>
    <t>102280302918</t>
  </si>
  <si>
    <t>陶成粉</t>
  </si>
  <si>
    <t>102280100523</t>
  </si>
  <si>
    <t>魏亚楠</t>
  </si>
  <si>
    <t>正宁县人民法院</t>
  </si>
  <si>
    <t>62280688</t>
  </si>
  <si>
    <t>102280401417</t>
  </si>
  <si>
    <t>张珈睿</t>
  </si>
  <si>
    <t>62280689</t>
  </si>
  <si>
    <t>102280301118</t>
  </si>
  <si>
    <t>李娜</t>
  </si>
  <si>
    <t>102280101009</t>
  </si>
  <si>
    <t>许潇</t>
  </si>
  <si>
    <t>62280690</t>
  </si>
  <si>
    <t>102280404103</t>
  </si>
  <si>
    <t>马翠萍</t>
  </si>
  <si>
    <t>环县人民法院</t>
  </si>
  <si>
    <t>62280691</t>
  </si>
  <si>
    <t>102280101207</t>
  </si>
  <si>
    <t>郭琴琴</t>
  </si>
  <si>
    <t>102280404009</t>
  </si>
  <si>
    <t>陈志坚</t>
  </si>
  <si>
    <t>华池县人民检察院</t>
  </si>
  <si>
    <t>62280692</t>
  </si>
  <si>
    <t>102280101729</t>
  </si>
  <si>
    <t>王立涛</t>
  </si>
  <si>
    <t>镇原县人民检察院</t>
  </si>
  <si>
    <t>62280693</t>
  </si>
  <si>
    <t>102280404312</t>
  </si>
  <si>
    <t>贾莉</t>
  </si>
  <si>
    <t>环县人民检察院</t>
  </si>
  <si>
    <t>62280694</t>
  </si>
  <si>
    <t>102280101419</t>
  </si>
  <si>
    <t>杨满权</t>
  </si>
  <si>
    <t>合水县人民检察院</t>
  </si>
  <si>
    <t>62280695</t>
  </si>
  <si>
    <t>102280300220</t>
  </si>
  <si>
    <t>王晓倩</t>
  </si>
  <si>
    <t>102280101003</t>
  </si>
  <si>
    <t>翟浩文</t>
  </si>
  <si>
    <t>庆城县人民检察院</t>
  </si>
  <si>
    <t>62280696</t>
  </si>
  <si>
    <t>102280404121</t>
  </si>
  <si>
    <t>董小风</t>
  </si>
  <si>
    <t>102280101804</t>
  </si>
  <si>
    <t>刘丹</t>
  </si>
  <si>
    <t>62280697</t>
  </si>
  <si>
    <t>102280402222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</si>
</sst>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sz val="16"/>
      <name val="方正小标宋简体"/>
      <family val="4"/>
    </font>
    <font>
      <sz val="8"/>
      <name val="方正小标宋简体"/>
      <family val="4"/>
    </font>
    <font>
      <sz val="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5"/>
  <sheetViews>
    <sheetView tabSelected="1" zoomScale="120" zoomScaleNormal="120" workbookViewId="0" topLeftCell="A1">
      <pane ySplit="3" topLeftCell="A4" activePane="bottomLeft" state="frozen"/>
      <selection pane="bottomLeft" activeCell="I8" sqref="I8"/>
    </sheetView>
  </sheetViews>
  <sheetFormatPr defaultColWidth="9.00390625" defaultRowHeight="14.25"/>
  <cols>
    <col min="1" max="1" width="3.125" style="4" customWidth="1"/>
    <col min="2" max="2" width="5.625" style="4" customWidth="1"/>
    <col min="3" max="3" width="18.25390625" style="4" customWidth="1"/>
    <col min="4" max="4" width="7.125" style="5" customWidth="1"/>
    <col min="5" max="5" width="10.125" style="4" customWidth="1"/>
    <col min="6" max="6" width="4.875" style="4" customWidth="1"/>
    <col min="7" max="7" width="5.00390625" style="4" customWidth="1"/>
    <col min="8" max="8" width="7.125" style="4" customWidth="1"/>
    <col min="9" max="9" width="4.75390625" style="6" customWidth="1"/>
    <col min="10" max="10" width="6.625" style="4" customWidth="1"/>
    <col min="11" max="11" width="4.50390625" style="4" customWidth="1"/>
    <col min="12" max="12" width="3.875" style="4" customWidth="1"/>
    <col min="13" max="13" width="4.00390625" style="7" customWidth="1"/>
    <col min="14" max="16384" width="9.00390625" style="4" customWidth="1"/>
  </cols>
  <sheetData>
    <row r="1" spans="1:13" ht="45" customHeight="1">
      <c r="A1" s="8" t="s">
        <v>0</v>
      </c>
      <c r="B1" s="8"/>
      <c r="C1" s="8"/>
      <c r="D1" s="9"/>
      <c r="E1" s="8"/>
      <c r="F1" s="8"/>
      <c r="G1" s="8"/>
      <c r="H1" s="8"/>
      <c r="I1" s="17"/>
      <c r="J1" s="8"/>
      <c r="K1" s="8"/>
      <c r="L1" s="8"/>
      <c r="M1" s="8"/>
    </row>
    <row r="2" spans="1:13" s="1" customFormat="1" ht="13.5" customHeight="1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2" t="s">
        <v>6</v>
      </c>
      <c r="G2" s="12"/>
      <c r="H2" s="12"/>
      <c r="I2" s="18" t="s">
        <v>7</v>
      </c>
      <c r="J2" s="19"/>
      <c r="K2" s="18" t="s">
        <v>8</v>
      </c>
      <c r="L2" s="20" t="s">
        <v>9</v>
      </c>
      <c r="M2" s="18" t="s">
        <v>10</v>
      </c>
    </row>
    <row r="3" spans="1:13" s="1" customFormat="1" ht="28.5" customHeight="1">
      <c r="A3" s="10"/>
      <c r="B3" s="10"/>
      <c r="C3" s="10"/>
      <c r="D3" s="11"/>
      <c r="E3" s="10"/>
      <c r="F3" s="10" t="s">
        <v>11</v>
      </c>
      <c r="G3" s="10" t="s">
        <v>12</v>
      </c>
      <c r="H3" s="13" t="s">
        <v>13</v>
      </c>
      <c r="I3" s="21" t="s">
        <v>14</v>
      </c>
      <c r="J3" s="18" t="s">
        <v>15</v>
      </c>
      <c r="K3" s="18"/>
      <c r="L3" s="22"/>
      <c r="M3" s="18"/>
    </row>
    <row r="4" spans="1:13" s="2" customFormat="1" ht="21" customHeight="1">
      <c r="A4" s="14">
        <v>1</v>
      </c>
      <c r="B4" s="14" t="s">
        <v>16</v>
      </c>
      <c r="C4" s="14" t="s">
        <v>17</v>
      </c>
      <c r="D4" s="14" t="s">
        <v>18</v>
      </c>
      <c r="E4" s="14" t="s">
        <v>19</v>
      </c>
      <c r="F4" s="15">
        <v>72.4</v>
      </c>
      <c r="G4" s="15">
        <v>79</v>
      </c>
      <c r="H4" s="15">
        <f aca="true" t="shared" si="0" ref="H4:H67">ROUND((F4+G4)/2*0.6,2)</f>
        <v>45.42</v>
      </c>
      <c r="I4" s="15">
        <v>89</v>
      </c>
      <c r="J4" s="23">
        <f aca="true" t="shared" si="1" ref="J4:J67">ROUND(I4*0.4,2)</f>
        <v>35.6</v>
      </c>
      <c r="K4" s="23">
        <f aca="true" t="shared" si="2" ref="K4:K67">H4+J4</f>
        <v>81.02000000000001</v>
      </c>
      <c r="L4" s="24"/>
      <c r="M4" s="24"/>
    </row>
    <row r="5" spans="1:13" s="2" customFormat="1" ht="21" customHeight="1">
      <c r="A5" s="14">
        <v>2</v>
      </c>
      <c r="B5" s="14" t="s">
        <v>20</v>
      </c>
      <c r="C5" s="14" t="s">
        <v>21</v>
      </c>
      <c r="D5" s="14" t="s">
        <v>22</v>
      </c>
      <c r="E5" s="14" t="s">
        <v>23</v>
      </c>
      <c r="F5" s="15">
        <v>71.2</v>
      </c>
      <c r="G5" s="15">
        <v>79.5</v>
      </c>
      <c r="H5" s="15">
        <f t="shared" si="0"/>
        <v>45.21</v>
      </c>
      <c r="I5" s="15">
        <v>80.6</v>
      </c>
      <c r="J5" s="23">
        <f t="shared" si="1"/>
        <v>32.24</v>
      </c>
      <c r="K5" s="23">
        <f t="shared" si="2"/>
        <v>77.45</v>
      </c>
      <c r="L5" s="24"/>
      <c r="M5" s="24"/>
    </row>
    <row r="6" spans="1:13" s="2" customFormat="1" ht="21" customHeight="1">
      <c r="A6" s="14">
        <v>3</v>
      </c>
      <c r="B6" s="14" t="s">
        <v>24</v>
      </c>
      <c r="C6" s="14" t="s">
        <v>21</v>
      </c>
      <c r="D6" s="14" t="s">
        <v>25</v>
      </c>
      <c r="E6" s="14" t="s">
        <v>26</v>
      </c>
      <c r="F6" s="15">
        <v>72.3</v>
      </c>
      <c r="G6" s="15">
        <v>82</v>
      </c>
      <c r="H6" s="15">
        <f t="shared" si="0"/>
        <v>46.29</v>
      </c>
      <c r="I6" s="15">
        <v>88.6</v>
      </c>
      <c r="J6" s="23">
        <f t="shared" si="1"/>
        <v>35.44</v>
      </c>
      <c r="K6" s="23">
        <f t="shared" si="2"/>
        <v>81.72999999999999</v>
      </c>
      <c r="L6" s="24"/>
      <c r="M6" s="24"/>
    </row>
    <row r="7" spans="1:13" s="2" customFormat="1" ht="21" customHeight="1">
      <c r="A7" s="14">
        <v>4</v>
      </c>
      <c r="B7" s="14" t="s">
        <v>27</v>
      </c>
      <c r="C7" s="14" t="s">
        <v>28</v>
      </c>
      <c r="D7" s="14" t="s">
        <v>29</v>
      </c>
      <c r="E7" s="14" t="s">
        <v>30</v>
      </c>
      <c r="F7" s="15">
        <v>62</v>
      </c>
      <c r="G7" s="15">
        <v>78.5</v>
      </c>
      <c r="H7" s="15">
        <f t="shared" si="0"/>
        <v>42.15</v>
      </c>
      <c r="I7" s="15">
        <v>84.8</v>
      </c>
      <c r="J7" s="23">
        <f t="shared" si="1"/>
        <v>33.92</v>
      </c>
      <c r="K7" s="23">
        <f t="shared" si="2"/>
        <v>76.07</v>
      </c>
      <c r="L7" s="24"/>
      <c r="M7" s="24"/>
    </row>
    <row r="8" spans="1:13" s="2" customFormat="1" ht="21" customHeight="1">
      <c r="A8" s="14">
        <v>5</v>
      </c>
      <c r="B8" s="14" t="s">
        <v>31</v>
      </c>
      <c r="C8" s="14" t="s">
        <v>32</v>
      </c>
      <c r="D8" s="14" t="s">
        <v>33</v>
      </c>
      <c r="E8" s="14" t="s">
        <v>34</v>
      </c>
      <c r="F8" s="15">
        <v>62.8</v>
      </c>
      <c r="G8" s="15">
        <v>79.5</v>
      </c>
      <c r="H8" s="15">
        <f t="shared" si="0"/>
        <v>42.69</v>
      </c>
      <c r="I8" s="15">
        <v>86.2</v>
      </c>
      <c r="J8" s="23">
        <f t="shared" si="1"/>
        <v>34.48</v>
      </c>
      <c r="K8" s="23">
        <f t="shared" si="2"/>
        <v>77.16999999999999</v>
      </c>
      <c r="L8" s="24"/>
      <c r="M8" s="24"/>
    </row>
    <row r="9" spans="1:13" s="2" customFormat="1" ht="21" customHeight="1">
      <c r="A9" s="14">
        <v>6</v>
      </c>
      <c r="B9" s="14" t="s">
        <v>35</v>
      </c>
      <c r="C9" s="14" t="s">
        <v>32</v>
      </c>
      <c r="D9" s="14" t="s">
        <v>36</v>
      </c>
      <c r="E9" s="14" t="s">
        <v>37</v>
      </c>
      <c r="F9" s="15">
        <v>62.8</v>
      </c>
      <c r="G9" s="15">
        <v>80</v>
      </c>
      <c r="H9" s="15">
        <f t="shared" si="0"/>
        <v>42.84</v>
      </c>
      <c r="I9" s="15">
        <v>84.4</v>
      </c>
      <c r="J9" s="23">
        <f t="shared" si="1"/>
        <v>33.76</v>
      </c>
      <c r="K9" s="23">
        <f t="shared" si="2"/>
        <v>76.6</v>
      </c>
      <c r="L9" s="24"/>
      <c r="M9" s="24"/>
    </row>
    <row r="10" spans="1:13" s="2" customFormat="1" ht="21" customHeight="1">
      <c r="A10" s="14">
        <v>7</v>
      </c>
      <c r="B10" s="14" t="s">
        <v>38</v>
      </c>
      <c r="C10" s="14" t="s">
        <v>39</v>
      </c>
      <c r="D10" s="14" t="s">
        <v>40</v>
      </c>
      <c r="E10" s="14" t="s">
        <v>41</v>
      </c>
      <c r="F10" s="15">
        <v>72</v>
      </c>
      <c r="G10" s="15">
        <v>81</v>
      </c>
      <c r="H10" s="15">
        <f t="shared" si="0"/>
        <v>45.9</v>
      </c>
      <c r="I10" s="15">
        <v>88.8</v>
      </c>
      <c r="J10" s="23">
        <f t="shared" si="1"/>
        <v>35.52</v>
      </c>
      <c r="K10" s="23">
        <f t="shared" si="2"/>
        <v>81.42</v>
      </c>
      <c r="L10" s="24"/>
      <c r="M10" s="24"/>
    </row>
    <row r="11" spans="1:13" s="2" customFormat="1" ht="21" customHeight="1">
      <c r="A11" s="14">
        <v>8</v>
      </c>
      <c r="B11" s="14" t="s">
        <v>42</v>
      </c>
      <c r="C11" s="14" t="s">
        <v>43</v>
      </c>
      <c r="D11" s="14" t="s">
        <v>44</v>
      </c>
      <c r="E11" s="14" t="s">
        <v>45</v>
      </c>
      <c r="F11" s="15">
        <v>69.5</v>
      </c>
      <c r="G11" s="15">
        <v>78.5</v>
      </c>
      <c r="H11" s="15">
        <f t="shared" si="0"/>
        <v>44.4</v>
      </c>
      <c r="I11" s="15">
        <v>83.8</v>
      </c>
      <c r="J11" s="23">
        <f t="shared" si="1"/>
        <v>33.52</v>
      </c>
      <c r="K11" s="23">
        <f t="shared" si="2"/>
        <v>77.92</v>
      </c>
      <c r="L11" s="24"/>
      <c r="M11" s="24"/>
    </row>
    <row r="12" spans="1:13" s="2" customFormat="1" ht="21" customHeight="1">
      <c r="A12" s="14">
        <v>9</v>
      </c>
      <c r="B12" s="14" t="s">
        <v>46</v>
      </c>
      <c r="C12" s="14" t="s">
        <v>43</v>
      </c>
      <c r="D12" s="14" t="s">
        <v>47</v>
      </c>
      <c r="E12" s="14" t="s">
        <v>48</v>
      </c>
      <c r="F12" s="15">
        <v>71.2</v>
      </c>
      <c r="G12" s="15">
        <v>78.5</v>
      </c>
      <c r="H12" s="15">
        <f t="shared" si="0"/>
        <v>44.91</v>
      </c>
      <c r="I12" s="15">
        <v>90.8</v>
      </c>
      <c r="J12" s="23">
        <f t="shared" si="1"/>
        <v>36.32</v>
      </c>
      <c r="K12" s="23">
        <f t="shared" si="2"/>
        <v>81.22999999999999</v>
      </c>
      <c r="L12" s="24"/>
      <c r="M12" s="24"/>
    </row>
    <row r="13" spans="1:13" s="2" customFormat="1" ht="21" customHeight="1">
      <c r="A13" s="14">
        <v>10</v>
      </c>
      <c r="B13" s="14" t="s">
        <v>49</v>
      </c>
      <c r="C13" s="14" t="s">
        <v>43</v>
      </c>
      <c r="D13" s="14" t="s">
        <v>50</v>
      </c>
      <c r="E13" s="14" t="s">
        <v>51</v>
      </c>
      <c r="F13" s="15">
        <v>67.3</v>
      </c>
      <c r="G13" s="15">
        <v>86</v>
      </c>
      <c r="H13" s="15">
        <f t="shared" si="0"/>
        <v>45.99</v>
      </c>
      <c r="I13" s="15">
        <v>91.4</v>
      </c>
      <c r="J13" s="23">
        <f t="shared" si="1"/>
        <v>36.56</v>
      </c>
      <c r="K13" s="23">
        <f t="shared" si="2"/>
        <v>82.55000000000001</v>
      </c>
      <c r="L13" s="24"/>
      <c r="M13" s="24"/>
    </row>
    <row r="14" spans="1:13" s="2" customFormat="1" ht="21" customHeight="1">
      <c r="A14" s="14">
        <v>11</v>
      </c>
      <c r="B14" s="14" t="s">
        <v>52</v>
      </c>
      <c r="C14" s="14" t="s">
        <v>53</v>
      </c>
      <c r="D14" s="14" t="s">
        <v>54</v>
      </c>
      <c r="E14" s="14" t="s">
        <v>55</v>
      </c>
      <c r="F14" s="15">
        <v>67.3</v>
      </c>
      <c r="G14" s="15">
        <v>78</v>
      </c>
      <c r="H14" s="15">
        <f t="shared" si="0"/>
        <v>43.59</v>
      </c>
      <c r="I14" s="15">
        <v>88.4</v>
      </c>
      <c r="J14" s="23">
        <f t="shared" si="1"/>
        <v>35.36</v>
      </c>
      <c r="K14" s="23">
        <f t="shared" si="2"/>
        <v>78.95</v>
      </c>
      <c r="L14" s="24"/>
      <c r="M14" s="24"/>
    </row>
    <row r="15" spans="1:13" s="2" customFormat="1" ht="21" customHeight="1">
      <c r="A15" s="14">
        <v>12</v>
      </c>
      <c r="B15" s="14" t="s">
        <v>56</v>
      </c>
      <c r="C15" s="14" t="s">
        <v>53</v>
      </c>
      <c r="D15" s="14" t="s">
        <v>57</v>
      </c>
      <c r="E15" s="14" t="s">
        <v>58</v>
      </c>
      <c r="F15" s="15">
        <v>57.7</v>
      </c>
      <c r="G15" s="15">
        <v>81</v>
      </c>
      <c r="H15" s="15">
        <f t="shared" si="0"/>
        <v>41.61</v>
      </c>
      <c r="I15" s="15">
        <v>83.4</v>
      </c>
      <c r="J15" s="23">
        <f t="shared" si="1"/>
        <v>33.36</v>
      </c>
      <c r="K15" s="23">
        <f t="shared" si="2"/>
        <v>74.97</v>
      </c>
      <c r="L15" s="24"/>
      <c r="M15" s="24"/>
    </row>
    <row r="16" spans="1:13" s="2" customFormat="1" ht="21" customHeight="1">
      <c r="A16" s="14">
        <v>13</v>
      </c>
      <c r="B16" s="14" t="s">
        <v>59</v>
      </c>
      <c r="C16" s="14" t="s">
        <v>60</v>
      </c>
      <c r="D16" s="14" t="s">
        <v>61</v>
      </c>
      <c r="E16" s="14" t="s">
        <v>62</v>
      </c>
      <c r="F16" s="15">
        <v>79.2</v>
      </c>
      <c r="G16" s="15">
        <v>74.5</v>
      </c>
      <c r="H16" s="15">
        <f t="shared" si="0"/>
        <v>46.11</v>
      </c>
      <c r="I16" s="15">
        <v>88.6</v>
      </c>
      <c r="J16" s="23">
        <f t="shared" si="1"/>
        <v>35.44</v>
      </c>
      <c r="K16" s="23">
        <f t="shared" si="2"/>
        <v>81.55</v>
      </c>
      <c r="L16" s="24"/>
      <c r="M16" s="24"/>
    </row>
    <row r="17" spans="1:13" s="2" customFormat="1" ht="21" customHeight="1">
      <c r="A17" s="14">
        <v>14</v>
      </c>
      <c r="B17" s="14" t="s">
        <v>63</v>
      </c>
      <c r="C17" s="14" t="s">
        <v>64</v>
      </c>
      <c r="D17" s="14" t="s">
        <v>65</v>
      </c>
      <c r="E17" s="14" t="s">
        <v>66</v>
      </c>
      <c r="F17" s="15">
        <v>66.5</v>
      </c>
      <c r="G17" s="15">
        <v>79.5</v>
      </c>
      <c r="H17" s="15">
        <f t="shared" si="0"/>
        <v>43.8</v>
      </c>
      <c r="I17" s="15">
        <v>83</v>
      </c>
      <c r="J17" s="23">
        <f t="shared" si="1"/>
        <v>33.2</v>
      </c>
      <c r="K17" s="23">
        <f t="shared" si="2"/>
        <v>77</v>
      </c>
      <c r="L17" s="24"/>
      <c r="M17" s="24"/>
    </row>
    <row r="18" spans="1:13" s="2" customFormat="1" ht="21" customHeight="1">
      <c r="A18" s="14">
        <v>15</v>
      </c>
      <c r="B18" s="14" t="s">
        <v>67</v>
      </c>
      <c r="C18" s="14" t="s">
        <v>64</v>
      </c>
      <c r="D18" s="14" t="s">
        <v>68</v>
      </c>
      <c r="E18" s="14" t="s">
        <v>69</v>
      </c>
      <c r="F18" s="15">
        <v>67.3</v>
      </c>
      <c r="G18" s="15">
        <v>77</v>
      </c>
      <c r="H18" s="15">
        <f t="shared" si="0"/>
        <v>43.29</v>
      </c>
      <c r="I18" s="15">
        <v>89.6</v>
      </c>
      <c r="J18" s="23">
        <f t="shared" si="1"/>
        <v>35.84</v>
      </c>
      <c r="K18" s="23">
        <f t="shared" si="2"/>
        <v>79.13</v>
      </c>
      <c r="L18" s="24"/>
      <c r="M18" s="24"/>
    </row>
    <row r="19" spans="1:13" s="2" customFormat="1" ht="21" customHeight="1">
      <c r="A19" s="14">
        <v>16</v>
      </c>
      <c r="B19" s="14" t="s">
        <v>70</v>
      </c>
      <c r="C19" s="14" t="s">
        <v>71</v>
      </c>
      <c r="D19" s="14" t="s">
        <v>72</v>
      </c>
      <c r="E19" s="14" t="s">
        <v>73</v>
      </c>
      <c r="F19" s="15">
        <v>67.2</v>
      </c>
      <c r="G19" s="15">
        <v>77.5</v>
      </c>
      <c r="H19" s="15">
        <f t="shared" si="0"/>
        <v>43.41</v>
      </c>
      <c r="I19" s="15">
        <v>88</v>
      </c>
      <c r="J19" s="23">
        <f t="shared" si="1"/>
        <v>35.2</v>
      </c>
      <c r="K19" s="23">
        <f t="shared" si="2"/>
        <v>78.61</v>
      </c>
      <c r="L19" s="25"/>
      <c r="M19" s="25"/>
    </row>
    <row r="20" spans="1:13" s="2" customFormat="1" ht="21" customHeight="1">
      <c r="A20" s="14">
        <v>17</v>
      </c>
      <c r="B20" s="14" t="s">
        <v>74</v>
      </c>
      <c r="C20" s="14" t="s">
        <v>71</v>
      </c>
      <c r="D20" s="14" t="s">
        <v>75</v>
      </c>
      <c r="E20" s="14" t="s">
        <v>76</v>
      </c>
      <c r="F20" s="15">
        <v>76.6</v>
      </c>
      <c r="G20" s="15">
        <v>78.5</v>
      </c>
      <c r="H20" s="15">
        <f t="shared" si="0"/>
        <v>46.53</v>
      </c>
      <c r="I20" s="15">
        <v>88.4</v>
      </c>
      <c r="J20" s="23">
        <f t="shared" si="1"/>
        <v>35.36</v>
      </c>
      <c r="K20" s="23">
        <f t="shared" si="2"/>
        <v>81.89</v>
      </c>
      <c r="L20" s="24"/>
      <c r="M20" s="24"/>
    </row>
    <row r="21" spans="1:13" s="2" customFormat="1" ht="21" customHeight="1">
      <c r="A21" s="14">
        <v>18</v>
      </c>
      <c r="B21" s="14" t="s">
        <v>77</v>
      </c>
      <c r="C21" s="14" t="s">
        <v>78</v>
      </c>
      <c r="D21" s="14" t="s">
        <v>79</v>
      </c>
      <c r="E21" s="14" t="s">
        <v>80</v>
      </c>
      <c r="F21" s="15">
        <v>66.7</v>
      </c>
      <c r="G21" s="15">
        <v>72</v>
      </c>
      <c r="H21" s="15">
        <f t="shared" si="0"/>
        <v>41.61</v>
      </c>
      <c r="I21" s="15">
        <v>85</v>
      </c>
      <c r="J21" s="23">
        <f t="shared" si="1"/>
        <v>34</v>
      </c>
      <c r="K21" s="23">
        <f t="shared" si="2"/>
        <v>75.61</v>
      </c>
      <c r="L21" s="24"/>
      <c r="M21" s="24"/>
    </row>
    <row r="22" spans="1:13" s="2" customFormat="1" ht="21" customHeight="1">
      <c r="A22" s="14">
        <v>19</v>
      </c>
      <c r="B22" s="14" t="s">
        <v>81</v>
      </c>
      <c r="C22" s="14" t="s">
        <v>78</v>
      </c>
      <c r="D22" s="14" t="s">
        <v>79</v>
      </c>
      <c r="E22" s="14" t="s">
        <v>82</v>
      </c>
      <c r="F22" s="15">
        <v>62.5</v>
      </c>
      <c r="G22" s="15">
        <v>74.5</v>
      </c>
      <c r="H22" s="15">
        <f t="shared" si="0"/>
        <v>41.1</v>
      </c>
      <c r="I22" s="15">
        <v>85</v>
      </c>
      <c r="J22" s="23">
        <f t="shared" si="1"/>
        <v>34</v>
      </c>
      <c r="K22" s="23">
        <f t="shared" si="2"/>
        <v>75.1</v>
      </c>
      <c r="L22" s="24"/>
      <c r="M22" s="24"/>
    </row>
    <row r="23" spans="1:13" s="2" customFormat="1" ht="21" customHeight="1">
      <c r="A23" s="14">
        <v>20</v>
      </c>
      <c r="B23" s="14" t="s">
        <v>83</v>
      </c>
      <c r="C23" s="14" t="s">
        <v>78</v>
      </c>
      <c r="D23" s="14" t="s">
        <v>84</v>
      </c>
      <c r="E23" s="14" t="s">
        <v>85</v>
      </c>
      <c r="F23" s="15">
        <v>62.8</v>
      </c>
      <c r="G23" s="15">
        <v>66.5</v>
      </c>
      <c r="H23" s="15">
        <f t="shared" si="0"/>
        <v>38.79</v>
      </c>
      <c r="I23" s="15">
        <v>87</v>
      </c>
      <c r="J23" s="23">
        <f t="shared" si="1"/>
        <v>34.8</v>
      </c>
      <c r="K23" s="23">
        <f t="shared" si="2"/>
        <v>73.59</v>
      </c>
      <c r="L23" s="24"/>
      <c r="M23" s="24"/>
    </row>
    <row r="24" spans="1:13" s="2" customFormat="1" ht="21" customHeight="1">
      <c r="A24" s="14">
        <v>21</v>
      </c>
      <c r="B24" s="14" t="s">
        <v>86</v>
      </c>
      <c r="C24" s="14" t="s">
        <v>87</v>
      </c>
      <c r="D24" s="14" t="s">
        <v>88</v>
      </c>
      <c r="E24" s="14" t="s">
        <v>89</v>
      </c>
      <c r="F24" s="15">
        <v>61.3</v>
      </c>
      <c r="G24" s="15">
        <v>68</v>
      </c>
      <c r="H24" s="15">
        <f t="shared" si="0"/>
        <v>38.79</v>
      </c>
      <c r="I24" s="15">
        <v>84.4</v>
      </c>
      <c r="J24" s="23">
        <f t="shared" si="1"/>
        <v>33.76</v>
      </c>
      <c r="K24" s="23">
        <f t="shared" si="2"/>
        <v>72.55</v>
      </c>
      <c r="L24" s="24"/>
      <c r="M24" s="24"/>
    </row>
    <row r="25" spans="1:13" s="2" customFormat="1" ht="21" customHeight="1">
      <c r="A25" s="14">
        <v>22</v>
      </c>
      <c r="B25" s="14" t="s">
        <v>90</v>
      </c>
      <c r="C25" s="14" t="s">
        <v>87</v>
      </c>
      <c r="D25" s="14" t="s">
        <v>91</v>
      </c>
      <c r="E25" s="14" t="s">
        <v>92</v>
      </c>
      <c r="F25" s="15">
        <v>61.4</v>
      </c>
      <c r="G25" s="15">
        <v>76</v>
      </c>
      <c r="H25" s="15">
        <f t="shared" si="0"/>
        <v>41.22</v>
      </c>
      <c r="I25" s="15">
        <v>88.8</v>
      </c>
      <c r="J25" s="23">
        <f t="shared" si="1"/>
        <v>35.52</v>
      </c>
      <c r="K25" s="23">
        <f t="shared" si="2"/>
        <v>76.74000000000001</v>
      </c>
      <c r="L25" s="24"/>
      <c r="M25" s="24"/>
    </row>
    <row r="26" spans="1:13" s="2" customFormat="1" ht="21" customHeight="1">
      <c r="A26" s="14">
        <v>23</v>
      </c>
      <c r="B26" s="14" t="s">
        <v>93</v>
      </c>
      <c r="C26" s="14" t="s">
        <v>87</v>
      </c>
      <c r="D26" s="14" t="s">
        <v>94</v>
      </c>
      <c r="E26" s="14" t="s">
        <v>95</v>
      </c>
      <c r="F26" s="15">
        <v>63.5</v>
      </c>
      <c r="G26" s="15">
        <v>65</v>
      </c>
      <c r="H26" s="15">
        <f t="shared" si="0"/>
        <v>38.55</v>
      </c>
      <c r="I26" s="15">
        <v>89.8</v>
      </c>
      <c r="J26" s="23">
        <f t="shared" si="1"/>
        <v>35.92</v>
      </c>
      <c r="K26" s="23">
        <f t="shared" si="2"/>
        <v>74.47</v>
      </c>
      <c r="L26" s="24"/>
      <c r="M26" s="24"/>
    </row>
    <row r="27" spans="1:13" s="2" customFormat="1" ht="21" customHeight="1">
      <c r="A27" s="14">
        <v>24</v>
      </c>
      <c r="B27" s="14" t="s">
        <v>96</v>
      </c>
      <c r="C27" s="14" t="s">
        <v>97</v>
      </c>
      <c r="D27" s="14" t="s">
        <v>98</v>
      </c>
      <c r="E27" s="14" t="s">
        <v>99</v>
      </c>
      <c r="F27" s="15">
        <v>62.5</v>
      </c>
      <c r="G27" s="15">
        <v>74</v>
      </c>
      <c r="H27" s="15">
        <f t="shared" si="0"/>
        <v>40.95</v>
      </c>
      <c r="I27" s="15">
        <v>86.8</v>
      </c>
      <c r="J27" s="23">
        <f t="shared" si="1"/>
        <v>34.72</v>
      </c>
      <c r="K27" s="23">
        <f t="shared" si="2"/>
        <v>75.67</v>
      </c>
      <c r="L27" s="24"/>
      <c r="M27" s="24"/>
    </row>
    <row r="28" spans="1:13" s="3" customFormat="1" ht="21" customHeight="1">
      <c r="A28" s="14">
        <v>25</v>
      </c>
      <c r="B28" s="14" t="s">
        <v>100</v>
      </c>
      <c r="C28" s="14" t="s">
        <v>97</v>
      </c>
      <c r="D28" s="14" t="s">
        <v>101</v>
      </c>
      <c r="E28" s="14" t="s">
        <v>102</v>
      </c>
      <c r="F28" s="15">
        <v>66.7</v>
      </c>
      <c r="G28" s="15">
        <v>65.5</v>
      </c>
      <c r="H28" s="15">
        <f t="shared" si="0"/>
        <v>39.66</v>
      </c>
      <c r="I28" s="15">
        <v>78.8</v>
      </c>
      <c r="J28" s="23">
        <f t="shared" si="1"/>
        <v>31.52</v>
      </c>
      <c r="K28" s="23">
        <f t="shared" si="2"/>
        <v>71.17999999999999</v>
      </c>
      <c r="L28" s="25"/>
      <c r="M28" s="25"/>
    </row>
    <row r="29" spans="1:13" s="2" customFormat="1" ht="21" customHeight="1">
      <c r="A29" s="14">
        <v>26</v>
      </c>
      <c r="B29" s="14" t="s">
        <v>103</v>
      </c>
      <c r="C29" s="14" t="s">
        <v>97</v>
      </c>
      <c r="D29" s="14" t="s">
        <v>104</v>
      </c>
      <c r="E29" s="14" t="s">
        <v>105</v>
      </c>
      <c r="F29" s="15">
        <v>64</v>
      </c>
      <c r="G29" s="15">
        <v>73.5</v>
      </c>
      <c r="H29" s="15">
        <f t="shared" si="0"/>
        <v>41.25</v>
      </c>
      <c r="I29" s="15">
        <v>86.4</v>
      </c>
      <c r="J29" s="23">
        <f t="shared" si="1"/>
        <v>34.56</v>
      </c>
      <c r="K29" s="23">
        <f t="shared" si="2"/>
        <v>75.81</v>
      </c>
      <c r="L29" s="24"/>
      <c r="M29" s="24"/>
    </row>
    <row r="30" spans="1:13" s="2" customFormat="1" ht="21" customHeight="1">
      <c r="A30" s="14">
        <v>27</v>
      </c>
      <c r="B30" s="14" t="s">
        <v>106</v>
      </c>
      <c r="C30" s="14" t="s">
        <v>97</v>
      </c>
      <c r="D30" s="14" t="s">
        <v>104</v>
      </c>
      <c r="E30" s="14" t="s">
        <v>107</v>
      </c>
      <c r="F30" s="15">
        <v>65.7</v>
      </c>
      <c r="G30" s="15">
        <v>71.5</v>
      </c>
      <c r="H30" s="15">
        <f t="shared" si="0"/>
        <v>41.16</v>
      </c>
      <c r="I30" s="15">
        <v>82.8</v>
      </c>
      <c r="J30" s="23">
        <f t="shared" si="1"/>
        <v>33.12</v>
      </c>
      <c r="K30" s="23">
        <f t="shared" si="2"/>
        <v>74.28</v>
      </c>
      <c r="L30" s="24"/>
      <c r="M30" s="24"/>
    </row>
    <row r="31" spans="1:13" s="2" customFormat="1" ht="21" customHeight="1">
      <c r="A31" s="14">
        <v>28</v>
      </c>
      <c r="B31" s="14" t="s">
        <v>108</v>
      </c>
      <c r="C31" s="14" t="s">
        <v>97</v>
      </c>
      <c r="D31" s="14" t="s">
        <v>104</v>
      </c>
      <c r="E31" s="14" t="s">
        <v>109</v>
      </c>
      <c r="F31" s="15">
        <v>64.7</v>
      </c>
      <c r="G31" s="15">
        <v>65.5</v>
      </c>
      <c r="H31" s="15">
        <f t="shared" si="0"/>
        <v>39.06</v>
      </c>
      <c r="I31" s="15">
        <v>84.8</v>
      </c>
      <c r="J31" s="23">
        <f t="shared" si="1"/>
        <v>33.92</v>
      </c>
      <c r="K31" s="23">
        <f t="shared" si="2"/>
        <v>72.98</v>
      </c>
      <c r="L31" s="24"/>
      <c r="M31" s="24"/>
    </row>
    <row r="32" spans="1:13" s="2" customFormat="1" ht="21" customHeight="1">
      <c r="A32" s="14">
        <v>29</v>
      </c>
      <c r="B32" s="14" t="s">
        <v>110</v>
      </c>
      <c r="C32" s="14" t="s">
        <v>97</v>
      </c>
      <c r="D32" s="14" t="s">
        <v>111</v>
      </c>
      <c r="E32" s="14" t="s">
        <v>112</v>
      </c>
      <c r="F32" s="15">
        <v>67</v>
      </c>
      <c r="G32" s="15">
        <v>70</v>
      </c>
      <c r="H32" s="15">
        <f>ROUND((F32+G32)/2*0.6,2)</f>
        <v>41.1</v>
      </c>
      <c r="I32" s="23">
        <v>83</v>
      </c>
      <c r="J32" s="23">
        <f>ROUND(I32*0.4,2)</f>
        <v>33.2</v>
      </c>
      <c r="K32" s="23">
        <f>H32+J32</f>
        <v>74.30000000000001</v>
      </c>
      <c r="L32" s="24"/>
      <c r="M32" s="24"/>
    </row>
    <row r="33" spans="1:13" s="2" customFormat="1" ht="21" customHeight="1">
      <c r="A33" s="14">
        <v>30</v>
      </c>
      <c r="B33" s="16" t="s">
        <v>113</v>
      </c>
      <c r="C33" s="16" t="s">
        <v>97</v>
      </c>
      <c r="D33" s="16" t="s">
        <v>111</v>
      </c>
      <c r="E33" s="16" t="s">
        <v>114</v>
      </c>
      <c r="F33" s="16">
        <v>63.3</v>
      </c>
      <c r="G33" s="16">
        <v>65.5</v>
      </c>
      <c r="H33" s="16">
        <f>ROUND((F33+G33)/2*0.6,2)</f>
        <v>38.64</v>
      </c>
      <c r="I33" s="26">
        <v>84.8</v>
      </c>
      <c r="J33" s="27">
        <f>ROUND(I33*0.4,2)</f>
        <v>33.92</v>
      </c>
      <c r="K33" s="27">
        <f>H33+J33</f>
        <v>72.56</v>
      </c>
      <c r="L33" s="24"/>
      <c r="M33" s="24"/>
    </row>
    <row r="34" spans="1:13" s="2" customFormat="1" ht="21" customHeight="1">
      <c r="A34" s="14">
        <v>31</v>
      </c>
      <c r="B34" s="14" t="s">
        <v>115</v>
      </c>
      <c r="C34" s="14" t="s">
        <v>116</v>
      </c>
      <c r="D34" s="14" t="s">
        <v>117</v>
      </c>
      <c r="E34" s="14" t="s">
        <v>118</v>
      </c>
      <c r="F34" s="15">
        <v>64.8</v>
      </c>
      <c r="G34" s="15">
        <v>68</v>
      </c>
      <c r="H34" s="15">
        <f t="shared" si="0"/>
        <v>39.84</v>
      </c>
      <c r="I34" s="15">
        <v>88.4</v>
      </c>
      <c r="J34" s="23">
        <f t="shared" si="1"/>
        <v>35.36</v>
      </c>
      <c r="K34" s="23">
        <f t="shared" si="2"/>
        <v>75.2</v>
      </c>
      <c r="L34" s="24"/>
      <c r="M34" s="24"/>
    </row>
    <row r="35" spans="1:13" s="2" customFormat="1" ht="21" customHeight="1">
      <c r="A35" s="14">
        <v>32</v>
      </c>
      <c r="B35" s="14" t="s">
        <v>119</v>
      </c>
      <c r="C35" s="14" t="s">
        <v>116</v>
      </c>
      <c r="D35" s="14" t="s">
        <v>117</v>
      </c>
      <c r="E35" s="14" t="s">
        <v>120</v>
      </c>
      <c r="F35" s="15">
        <v>62.3</v>
      </c>
      <c r="G35" s="15">
        <v>67.5</v>
      </c>
      <c r="H35" s="15">
        <f t="shared" si="0"/>
        <v>38.94</v>
      </c>
      <c r="I35" s="15">
        <v>89.2</v>
      </c>
      <c r="J35" s="23">
        <f t="shared" si="1"/>
        <v>35.68</v>
      </c>
      <c r="K35" s="23">
        <f t="shared" si="2"/>
        <v>74.62</v>
      </c>
      <c r="L35" s="24"/>
      <c r="M35" s="24"/>
    </row>
    <row r="36" spans="1:13" s="2" customFormat="1" ht="21" customHeight="1">
      <c r="A36" s="14">
        <v>33</v>
      </c>
      <c r="B36" s="14" t="s">
        <v>121</v>
      </c>
      <c r="C36" s="14" t="s">
        <v>116</v>
      </c>
      <c r="D36" s="14" t="s">
        <v>122</v>
      </c>
      <c r="E36" s="14" t="s">
        <v>123</v>
      </c>
      <c r="F36" s="15">
        <v>60.6</v>
      </c>
      <c r="G36" s="15">
        <v>65.5</v>
      </c>
      <c r="H36" s="15">
        <f t="shared" si="0"/>
        <v>37.83</v>
      </c>
      <c r="I36" s="15">
        <v>89.8</v>
      </c>
      <c r="J36" s="23">
        <f t="shared" si="1"/>
        <v>35.92</v>
      </c>
      <c r="K36" s="23">
        <f t="shared" si="2"/>
        <v>73.75</v>
      </c>
      <c r="L36" s="24"/>
      <c r="M36" s="24"/>
    </row>
    <row r="37" spans="1:13" s="2" customFormat="1" ht="21" customHeight="1">
      <c r="A37" s="14">
        <v>34</v>
      </c>
      <c r="B37" s="14" t="s">
        <v>124</v>
      </c>
      <c r="C37" s="14" t="s">
        <v>116</v>
      </c>
      <c r="D37" s="14" t="s">
        <v>125</v>
      </c>
      <c r="E37" s="14" t="s">
        <v>126</v>
      </c>
      <c r="F37" s="15">
        <v>58.9</v>
      </c>
      <c r="G37" s="15">
        <v>74.5</v>
      </c>
      <c r="H37" s="15">
        <f t="shared" si="0"/>
        <v>40.02</v>
      </c>
      <c r="I37" s="15">
        <v>84.6</v>
      </c>
      <c r="J37" s="23">
        <f t="shared" si="1"/>
        <v>33.84</v>
      </c>
      <c r="K37" s="23">
        <f t="shared" si="2"/>
        <v>73.86000000000001</v>
      </c>
      <c r="L37" s="24"/>
      <c r="M37" s="24"/>
    </row>
    <row r="38" spans="1:13" s="2" customFormat="1" ht="21" customHeight="1">
      <c r="A38" s="14">
        <v>35</v>
      </c>
      <c r="B38" s="14" t="s">
        <v>127</v>
      </c>
      <c r="C38" s="14" t="s">
        <v>116</v>
      </c>
      <c r="D38" s="14" t="s">
        <v>125</v>
      </c>
      <c r="E38" s="14" t="s">
        <v>128</v>
      </c>
      <c r="F38" s="15">
        <v>62.1</v>
      </c>
      <c r="G38" s="15">
        <v>68</v>
      </c>
      <c r="H38" s="15">
        <f t="shared" si="0"/>
        <v>39.03</v>
      </c>
      <c r="I38" s="15">
        <v>85.2</v>
      </c>
      <c r="J38" s="23">
        <f t="shared" si="1"/>
        <v>34.08</v>
      </c>
      <c r="K38" s="23">
        <f t="shared" si="2"/>
        <v>73.11</v>
      </c>
      <c r="L38" s="24"/>
      <c r="M38" s="24"/>
    </row>
    <row r="39" spans="1:13" s="2" customFormat="1" ht="21" customHeight="1">
      <c r="A39" s="14">
        <v>36</v>
      </c>
      <c r="B39" s="14" t="s">
        <v>129</v>
      </c>
      <c r="C39" s="14" t="s">
        <v>116</v>
      </c>
      <c r="D39" s="14" t="s">
        <v>125</v>
      </c>
      <c r="E39" s="14" t="s">
        <v>130</v>
      </c>
      <c r="F39" s="15">
        <v>64.9</v>
      </c>
      <c r="G39" s="15">
        <v>65.5</v>
      </c>
      <c r="H39" s="15">
        <f t="shared" si="0"/>
        <v>39.12</v>
      </c>
      <c r="I39" s="15">
        <v>84.6</v>
      </c>
      <c r="J39" s="23">
        <f t="shared" si="1"/>
        <v>33.84</v>
      </c>
      <c r="K39" s="23">
        <f t="shared" si="2"/>
        <v>72.96000000000001</v>
      </c>
      <c r="L39" s="24"/>
      <c r="M39" s="24"/>
    </row>
    <row r="40" spans="1:13" s="2" customFormat="1" ht="21" customHeight="1">
      <c r="A40" s="14">
        <v>37</v>
      </c>
      <c r="B40" s="14" t="s">
        <v>131</v>
      </c>
      <c r="C40" s="14" t="s">
        <v>116</v>
      </c>
      <c r="D40" s="14" t="s">
        <v>125</v>
      </c>
      <c r="E40" s="14" t="s">
        <v>132</v>
      </c>
      <c r="F40" s="15">
        <v>63.7</v>
      </c>
      <c r="G40" s="15">
        <v>68</v>
      </c>
      <c r="H40" s="15">
        <f t="shared" si="0"/>
        <v>39.51</v>
      </c>
      <c r="I40" s="15">
        <v>82.4</v>
      </c>
      <c r="J40" s="23">
        <f t="shared" si="1"/>
        <v>32.96</v>
      </c>
      <c r="K40" s="23">
        <f t="shared" si="2"/>
        <v>72.47</v>
      </c>
      <c r="L40" s="24"/>
      <c r="M40" s="24"/>
    </row>
    <row r="41" spans="1:13" s="2" customFormat="1" ht="21" customHeight="1">
      <c r="A41" s="14">
        <v>38</v>
      </c>
      <c r="B41" s="14" t="s">
        <v>133</v>
      </c>
      <c r="C41" s="14" t="s">
        <v>134</v>
      </c>
      <c r="D41" s="14" t="s">
        <v>135</v>
      </c>
      <c r="E41" s="14" t="s">
        <v>136</v>
      </c>
      <c r="F41" s="15">
        <v>65.7</v>
      </c>
      <c r="G41" s="15">
        <v>69</v>
      </c>
      <c r="H41" s="15">
        <f t="shared" si="0"/>
        <v>40.41</v>
      </c>
      <c r="I41" s="15">
        <v>89</v>
      </c>
      <c r="J41" s="23">
        <f t="shared" si="1"/>
        <v>35.6</v>
      </c>
      <c r="K41" s="23">
        <f t="shared" si="2"/>
        <v>76.00999999999999</v>
      </c>
      <c r="L41" s="24"/>
      <c r="M41" s="24"/>
    </row>
    <row r="42" spans="1:13" s="2" customFormat="1" ht="21" customHeight="1">
      <c r="A42" s="14">
        <v>39</v>
      </c>
      <c r="B42" s="14" t="s">
        <v>137</v>
      </c>
      <c r="C42" s="14" t="s">
        <v>134</v>
      </c>
      <c r="D42" s="14" t="s">
        <v>138</v>
      </c>
      <c r="E42" s="14" t="s">
        <v>139</v>
      </c>
      <c r="F42" s="15">
        <v>68</v>
      </c>
      <c r="G42" s="15">
        <v>67.5</v>
      </c>
      <c r="H42" s="15">
        <f t="shared" si="0"/>
        <v>40.65</v>
      </c>
      <c r="I42" s="15">
        <v>90.4</v>
      </c>
      <c r="J42" s="23">
        <f t="shared" si="1"/>
        <v>36.16</v>
      </c>
      <c r="K42" s="23">
        <f t="shared" si="2"/>
        <v>76.81</v>
      </c>
      <c r="L42" s="24"/>
      <c r="M42" s="24"/>
    </row>
    <row r="43" spans="1:13" s="2" customFormat="1" ht="21" customHeight="1">
      <c r="A43" s="14">
        <v>40</v>
      </c>
      <c r="B43" s="14" t="s">
        <v>140</v>
      </c>
      <c r="C43" s="14" t="s">
        <v>141</v>
      </c>
      <c r="D43" s="14" t="s">
        <v>142</v>
      </c>
      <c r="E43" s="14" t="s">
        <v>143</v>
      </c>
      <c r="F43" s="15">
        <v>61.1</v>
      </c>
      <c r="G43" s="15">
        <v>69</v>
      </c>
      <c r="H43" s="15">
        <f t="shared" si="0"/>
        <v>39.03</v>
      </c>
      <c r="I43" s="15">
        <v>87.8</v>
      </c>
      <c r="J43" s="23">
        <f t="shared" si="1"/>
        <v>35.12</v>
      </c>
      <c r="K43" s="23">
        <f t="shared" si="2"/>
        <v>74.15</v>
      </c>
      <c r="L43" s="24"/>
      <c r="M43" s="24"/>
    </row>
    <row r="44" spans="1:13" s="2" customFormat="1" ht="21" customHeight="1">
      <c r="A44" s="14">
        <v>41</v>
      </c>
      <c r="B44" s="14" t="s">
        <v>144</v>
      </c>
      <c r="C44" s="14" t="s">
        <v>145</v>
      </c>
      <c r="D44" s="14" t="s">
        <v>146</v>
      </c>
      <c r="E44" s="14" t="s">
        <v>147</v>
      </c>
      <c r="F44" s="15">
        <v>69.5</v>
      </c>
      <c r="G44" s="15">
        <v>60.5</v>
      </c>
      <c r="H44" s="15">
        <f t="shared" si="0"/>
        <v>39</v>
      </c>
      <c r="I44" s="15">
        <v>86.6</v>
      </c>
      <c r="J44" s="23">
        <f t="shared" si="1"/>
        <v>34.64</v>
      </c>
      <c r="K44" s="23">
        <f t="shared" si="2"/>
        <v>73.64</v>
      </c>
      <c r="L44" s="24"/>
      <c r="M44" s="24"/>
    </row>
    <row r="45" spans="1:13" s="2" customFormat="1" ht="21" customHeight="1">
      <c r="A45" s="14">
        <v>42</v>
      </c>
      <c r="B45" s="14" t="s">
        <v>148</v>
      </c>
      <c r="C45" s="14" t="s">
        <v>149</v>
      </c>
      <c r="D45" s="14" t="s">
        <v>150</v>
      </c>
      <c r="E45" s="14" t="s">
        <v>151</v>
      </c>
      <c r="F45" s="15">
        <v>63.6</v>
      </c>
      <c r="G45" s="15">
        <v>61</v>
      </c>
      <c r="H45" s="15">
        <f t="shared" si="0"/>
        <v>37.38</v>
      </c>
      <c r="I45" s="15">
        <v>88</v>
      </c>
      <c r="J45" s="23">
        <f t="shared" si="1"/>
        <v>35.2</v>
      </c>
      <c r="K45" s="23">
        <f t="shared" si="2"/>
        <v>72.58000000000001</v>
      </c>
      <c r="L45" s="24"/>
      <c r="M45" s="24"/>
    </row>
    <row r="46" spans="1:13" s="2" customFormat="1" ht="21" customHeight="1">
      <c r="A46" s="14">
        <v>43</v>
      </c>
      <c r="B46" s="14" t="s">
        <v>152</v>
      </c>
      <c r="C46" s="14" t="s">
        <v>153</v>
      </c>
      <c r="D46" s="14" t="s">
        <v>154</v>
      </c>
      <c r="E46" s="14" t="s">
        <v>155</v>
      </c>
      <c r="F46" s="15">
        <v>65</v>
      </c>
      <c r="G46" s="15">
        <v>64</v>
      </c>
      <c r="H46" s="15">
        <f t="shared" si="0"/>
        <v>38.7</v>
      </c>
      <c r="I46" s="15">
        <v>88</v>
      </c>
      <c r="J46" s="23">
        <f t="shared" si="1"/>
        <v>35.2</v>
      </c>
      <c r="K46" s="23">
        <f t="shared" si="2"/>
        <v>73.9</v>
      </c>
      <c r="L46" s="24"/>
      <c r="M46" s="24"/>
    </row>
    <row r="47" spans="1:13" s="2" customFormat="1" ht="21" customHeight="1">
      <c r="A47" s="14">
        <v>44</v>
      </c>
      <c r="B47" s="14" t="s">
        <v>156</v>
      </c>
      <c r="C47" s="14" t="s">
        <v>157</v>
      </c>
      <c r="D47" s="14" t="s">
        <v>158</v>
      </c>
      <c r="E47" s="14" t="s">
        <v>159</v>
      </c>
      <c r="F47" s="15">
        <v>64.9</v>
      </c>
      <c r="G47" s="15">
        <v>59</v>
      </c>
      <c r="H47" s="15">
        <f t="shared" si="0"/>
        <v>37.17</v>
      </c>
      <c r="I47" s="15">
        <v>82.6</v>
      </c>
      <c r="J47" s="23">
        <f t="shared" si="1"/>
        <v>33.04</v>
      </c>
      <c r="K47" s="23">
        <f t="shared" si="2"/>
        <v>70.21000000000001</v>
      </c>
      <c r="L47" s="24"/>
      <c r="M47" s="24"/>
    </row>
    <row r="48" spans="1:13" s="2" customFormat="1" ht="21" customHeight="1">
      <c r="A48" s="14">
        <v>45</v>
      </c>
      <c r="B48" s="14" t="s">
        <v>160</v>
      </c>
      <c r="C48" s="14" t="s">
        <v>161</v>
      </c>
      <c r="D48" s="14" t="s">
        <v>162</v>
      </c>
      <c r="E48" s="14" t="s">
        <v>163</v>
      </c>
      <c r="F48" s="15">
        <v>66.8</v>
      </c>
      <c r="G48" s="15">
        <v>64</v>
      </c>
      <c r="H48" s="15">
        <f t="shared" si="0"/>
        <v>39.24</v>
      </c>
      <c r="I48" s="15">
        <v>89.4</v>
      </c>
      <c r="J48" s="23">
        <f t="shared" si="1"/>
        <v>35.76</v>
      </c>
      <c r="K48" s="23">
        <f t="shared" si="2"/>
        <v>75</v>
      </c>
      <c r="L48" s="24"/>
      <c r="M48" s="24"/>
    </row>
    <row r="49" spans="1:13" s="2" customFormat="1" ht="21" customHeight="1">
      <c r="A49" s="14">
        <v>46</v>
      </c>
      <c r="B49" s="14" t="s">
        <v>164</v>
      </c>
      <c r="C49" s="14" t="s">
        <v>165</v>
      </c>
      <c r="D49" s="14" t="s">
        <v>166</v>
      </c>
      <c r="E49" s="14" t="s">
        <v>167</v>
      </c>
      <c r="F49" s="15">
        <v>66.5</v>
      </c>
      <c r="G49" s="15">
        <v>63.5</v>
      </c>
      <c r="H49" s="15">
        <f t="shared" si="0"/>
        <v>39</v>
      </c>
      <c r="I49" s="15">
        <v>86.2</v>
      </c>
      <c r="J49" s="23">
        <f t="shared" si="1"/>
        <v>34.48</v>
      </c>
      <c r="K49" s="23">
        <f t="shared" si="2"/>
        <v>73.47999999999999</v>
      </c>
      <c r="L49" s="24"/>
      <c r="M49" s="24"/>
    </row>
    <row r="50" spans="1:13" s="2" customFormat="1" ht="21" customHeight="1">
      <c r="A50" s="14">
        <v>47</v>
      </c>
      <c r="B50" s="14" t="s">
        <v>168</v>
      </c>
      <c r="C50" s="14" t="s">
        <v>169</v>
      </c>
      <c r="D50" s="14" t="s">
        <v>170</v>
      </c>
      <c r="E50" s="14" t="s">
        <v>171</v>
      </c>
      <c r="F50" s="15">
        <v>66.9</v>
      </c>
      <c r="G50" s="15">
        <v>77</v>
      </c>
      <c r="H50" s="15">
        <f t="shared" si="0"/>
        <v>43.17</v>
      </c>
      <c r="I50" s="15">
        <v>87.4</v>
      </c>
      <c r="J50" s="23">
        <f t="shared" si="1"/>
        <v>34.96</v>
      </c>
      <c r="K50" s="23">
        <f t="shared" si="2"/>
        <v>78.13</v>
      </c>
      <c r="L50" s="24"/>
      <c r="M50" s="24"/>
    </row>
    <row r="51" spans="1:13" s="2" customFormat="1" ht="21" customHeight="1">
      <c r="A51" s="14">
        <v>48</v>
      </c>
      <c r="B51" s="14" t="s">
        <v>172</v>
      </c>
      <c r="C51" s="14" t="s">
        <v>169</v>
      </c>
      <c r="D51" s="14" t="s">
        <v>170</v>
      </c>
      <c r="E51" s="14" t="s">
        <v>173</v>
      </c>
      <c r="F51" s="15">
        <v>62.1</v>
      </c>
      <c r="G51" s="15">
        <v>77.5</v>
      </c>
      <c r="H51" s="15">
        <f t="shared" si="0"/>
        <v>41.88</v>
      </c>
      <c r="I51" s="15">
        <v>88.6</v>
      </c>
      <c r="J51" s="23">
        <f t="shared" si="1"/>
        <v>35.44</v>
      </c>
      <c r="K51" s="23">
        <f t="shared" si="2"/>
        <v>77.32</v>
      </c>
      <c r="L51" s="24"/>
      <c r="M51" s="24"/>
    </row>
    <row r="52" spans="1:13" s="2" customFormat="1" ht="21" customHeight="1">
      <c r="A52" s="14">
        <v>49</v>
      </c>
      <c r="B52" s="14" t="s">
        <v>174</v>
      </c>
      <c r="C52" s="14" t="s">
        <v>175</v>
      </c>
      <c r="D52" s="14" t="s">
        <v>176</v>
      </c>
      <c r="E52" s="14" t="s">
        <v>177</v>
      </c>
      <c r="F52" s="15">
        <v>64.8</v>
      </c>
      <c r="G52" s="15">
        <v>72.5</v>
      </c>
      <c r="H52" s="15">
        <f t="shared" si="0"/>
        <v>41.19</v>
      </c>
      <c r="I52" s="15">
        <v>89.4</v>
      </c>
      <c r="J52" s="23">
        <f t="shared" si="1"/>
        <v>35.76</v>
      </c>
      <c r="K52" s="23">
        <f t="shared" si="2"/>
        <v>76.94999999999999</v>
      </c>
      <c r="L52" s="24"/>
      <c r="M52" s="24"/>
    </row>
    <row r="53" spans="1:13" s="2" customFormat="1" ht="21" customHeight="1">
      <c r="A53" s="14">
        <v>50</v>
      </c>
      <c r="B53" s="14" t="s">
        <v>178</v>
      </c>
      <c r="C53" s="14" t="s">
        <v>179</v>
      </c>
      <c r="D53" s="14" t="s">
        <v>180</v>
      </c>
      <c r="E53" s="14" t="s">
        <v>181</v>
      </c>
      <c r="F53" s="15">
        <v>65.3</v>
      </c>
      <c r="G53" s="15">
        <v>76.5</v>
      </c>
      <c r="H53" s="15">
        <f t="shared" si="0"/>
        <v>42.54</v>
      </c>
      <c r="I53" s="15">
        <v>87.2</v>
      </c>
      <c r="J53" s="23">
        <f t="shared" si="1"/>
        <v>34.88</v>
      </c>
      <c r="K53" s="23">
        <f t="shared" si="2"/>
        <v>77.42</v>
      </c>
      <c r="L53" s="24"/>
      <c r="M53" s="24"/>
    </row>
    <row r="54" spans="1:13" s="2" customFormat="1" ht="21" customHeight="1">
      <c r="A54" s="14">
        <v>51</v>
      </c>
      <c r="B54" s="14" t="s">
        <v>182</v>
      </c>
      <c r="C54" s="14" t="s">
        <v>183</v>
      </c>
      <c r="D54" s="14" t="s">
        <v>184</v>
      </c>
      <c r="E54" s="14" t="s">
        <v>185</v>
      </c>
      <c r="F54" s="15">
        <v>72.2</v>
      </c>
      <c r="G54" s="15">
        <v>67</v>
      </c>
      <c r="H54" s="15">
        <f t="shared" si="0"/>
        <v>41.76</v>
      </c>
      <c r="I54" s="15">
        <v>87</v>
      </c>
      <c r="J54" s="23">
        <f t="shared" si="1"/>
        <v>34.8</v>
      </c>
      <c r="K54" s="23">
        <f t="shared" si="2"/>
        <v>76.56</v>
      </c>
      <c r="L54" s="24"/>
      <c r="M54" s="24"/>
    </row>
    <row r="55" spans="1:13" s="2" customFormat="1" ht="21" customHeight="1">
      <c r="A55" s="14">
        <v>52</v>
      </c>
      <c r="B55" s="14" t="s">
        <v>186</v>
      </c>
      <c r="C55" s="14" t="s">
        <v>183</v>
      </c>
      <c r="D55" s="14" t="s">
        <v>184</v>
      </c>
      <c r="E55" s="14" t="s">
        <v>187</v>
      </c>
      <c r="F55" s="15">
        <v>58.8</v>
      </c>
      <c r="G55" s="15">
        <v>67</v>
      </c>
      <c r="H55" s="15">
        <f t="shared" si="0"/>
        <v>37.74</v>
      </c>
      <c r="I55" s="15">
        <v>86</v>
      </c>
      <c r="J55" s="23">
        <f t="shared" si="1"/>
        <v>34.4</v>
      </c>
      <c r="K55" s="23">
        <f t="shared" si="2"/>
        <v>72.14</v>
      </c>
      <c r="L55" s="24"/>
      <c r="M55" s="24"/>
    </row>
    <row r="56" spans="1:13" s="2" customFormat="1" ht="21" customHeight="1">
      <c r="A56" s="14">
        <v>53</v>
      </c>
      <c r="B56" s="14" t="s">
        <v>188</v>
      </c>
      <c r="C56" s="14" t="s">
        <v>189</v>
      </c>
      <c r="D56" s="14" t="s">
        <v>190</v>
      </c>
      <c r="E56" s="14" t="s">
        <v>191</v>
      </c>
      <c r="F56" s="15">
        <v>72.4</v>
      </c>
      <c r="G56" s="15">
        <v>70.5</v>
      </c>
      <c r="H56" s="15">
        <f t="shared" si="0"/>
        <v>42.87</v>
      </c>
      <c r="I56" s="15">
        <v>89.2</v>
      </c>
      <c r="J56" s="23">
        <f t="shared" si="1"/>
        <v>35.68</v>
      </c>
      <c r="K56" s="23">
        <f t="shared" si="2"/>
        <v>78.55</v>
      </c>
      <c r="L56" s="24"/>
      <c r="M56" s="24"/>
    </row>
    <row r="57" spans="1:13" s="2" customFormat="1" ht="21" customHeight="1">
      <c r="A57" s="14">
        <v>54</v>
      </c>
      <c r="B57" s="14" t="s">
        <v>192</v>
      </c>
      <c r="C57" s="14" t="s">
        <v>193</v>
      </c>
      <c r="D57" s="14" t="s">
        <v>194</v>
      </c>
      <c r="E57" s="14" t="s">
        <v>195</v>
      </c>
      <c r="F57" s="15">
        <v>72.8</v>
      </c>
      <c r="G57" s="15">
        <v>66.5</v>
      </c>
      <c r="H57" s="15">
        <f t="shared" si="0"/>
        <v>41.79</v>
      </c>
      <c r="I57" s="15">
        <v>87</v>
      </c>
      <c r="J57" s="23">
        <f t="shared" si="1"/>
        <v>34.8</v>
      </c>
      <c r="K57" s="23">
        <f t="shared" si="2"/>
        <v>76.59</v>
      </c>
      <c r="L57" s="24"/>
      <c r="M57" s="24"/>
    </row>
    <row r="58" spans="1:13" s="2" customFormat="1" ht="21" customHeight="1">
      <c r="A58" s="14">
        <v>55</v>
      </c>
      <c r="B58" s="14" t="s">
        <v>196</v>
      </c>
      <c r="C58" s="14" t="s">
        <v>197</v>
      </c>
      <c r="D58" s="14" t="s">
        <v>198</v>
      </c>
      <c r="E58" s="14" t="s">
        <v>199</v>
      </c>
      <c r="F58" s="15">
        <v>71.8</v>
      </c>
      <c r="G58" s="15">
        <v>64</v>
      </c>
      <c r="H58" s="15">
        <f t="shared" si="0"/>
        <v>40.74</v>
      </c>
      <c r="I58" s="15">
        <v>83.8</v>
      </c>
      <c r="J58" s="23">
        <f t="shared" si="1"/>
        <v>33.52</v>
      </c>
      <c r="K58" s="23">
        <f t="shared" si="2"/>
        <v>74.26</v>
      </c>
      <c r="L58" s="24"/>
      <c r="M58" s="24"/>
    </row>
    <row r="59" spans="1:13" s="2" customFormat="1" ht="21" customHeight="1">
      <c r="A59" s="14">
        <v>56</v>
      </c>
      <c r="B59" s="14" t="s">
        <v>200</v>
      </c>
      <c r="C59" s="14" t="s">
        <v>201</v>
      </c>
      <c r="D59" s="14" t="s">
        <v>202</v>
      </c>
      <c r="E59" s="14" t="s">
        <v>203</v>
      </c>
      <c r="F59" s="15">
        <v>42</v>
      </c>
      <c r="G59" s="15">
        <v>68.5</v>
      </c>
      <c r="H59" s="15">
        <f t="shared" si="0"/>
        <v>33.15</v>
      </c>
      <c r="I59" s="15">
        <v>82.4</v>
      </c>
      <c r="J59" s="23">
        <f t="shared" si="1"/>
        <v>32.96</v>
      </c>
      <c r="K59" s="23">
        <f t="shared" si="2"/>
        <v>66.11</v>
      </c>
      <c r="L59" s="24"/>
      <c r="M59" s="24"/>
    </row>
    <row r="60" spans="1:13" s="2" customFormat="1" ht="21" customHeight="1">
      <c r="A60" s="14">
        <v>57</v>
      </c>
      <c r="B60" s="14" t="s">
        <v>204</v>
      </c>
      <c r="C60" s="14" t="s">
        <v>201</v>
      </c>
      <c r="D60" s="14" t="s">
        <v>202</v>
      </c>
      <c r="E60" s="14" t="s">
        <v>205</v>
      </c>
      <c r="F60" s="15">
        <v>43.2</v>
      </c>
      <c r="G60" s="15">
        <v>57</v>
      </c>
      <c r="H60" s="15">
        <f t="shared" si="0"/>
        <v>30.06</v>
      </c>
      <c r="I60" s="15">
        <v>84.8</v>
      </c>
      <c r="J60" s="23">
        <f t="shared" si="1"/>
        <v>33.92</v>
      </c>
      <c r="K60" s="23">
        <f t="shared" si="2"/>
        <v>63.980000000000004</v>
      </c>
      <c r="L60" s="24"/>
      <c r="M60" s="24"/>
    </row>
    <row r="61" spans="1:13" s="2" customFormat="1" ht="21" customHeight="1">
      <c r="A61" s="14">
        <v>58</v>
      </c>
      <c r="B61" s="14" t="s">
        <v>206</v>
      </c>
      <c r="C61" s="14" t="s">
        <v>207</v>
      </c>
      <c r="D61" s="14" t="s">
        <v>208</v>
      </c>
      <c r="E61" s="14" t="s">
        <v>209</v>
      </c>
      <c r="F61" s="15">
        <v>69.3</v>
      </c>
      <c r="G61" s="15">
        <v>76.5</v>
      </c>
      <c r="H61" s="15">
        <f t="shared" si="0"/>
        <v>43.74</v>
      </c>
      <c r="I61" s="15">
        <v>86.2</v>
      </c>
      <c r="J61" s="23">
        <f t="shared" si="1"/>
        <v>34.48</v>
      </c>
      <c r="K61" s="23">
        <f t="shared" si="2"/>
        <v>78.22</v>
      </c>
      <c r="L61" s="24"/>
      <c r="M61" s="24"/>
    </row>
    <row r="62" spans="1:13" s="2" customFormat="1" ht="21" customHeight="1">
      <c r="A62" s="14">
        <v>59</v>
      </c>
      <c r="B62" s="14" t="s">
        <v>210</v>
      </c>
      <c r="C62" s="14" t="s">
        <v>211</v>
      </c>
      <c r="D62" s="14" t="s">
        <v>212</v>
      </c>
      <c r="E62" s="14" t="s">
        <v>213</v>
      </c>
      <c r="F62" s="15">
        <v>65.6</v>
      </c>
      <c r="G62" s="15">
        <v>73.5</v>
      </c>
      <c r="H62" s="15">
        <f t="shared" si="0"/>
        <v>41.73</v>
      </c>
      <c r="I62" s="15">
        <v>89.8</v>
      </c>
      <c r="J62" s="23">
        <f t="shared" si="1"/>
        <v>35.92</v>
      </c>
      <c r="K62" s="23">
        <f t="shared" si="2"/>
        <v>77.65</v>
      </c>
      <c r="L62" s="24"/>
      <c r="M62" s="24"/>
    </row>
    <row r="63" spans="1:13" s="2" customFormat="1" ht="21" customHeight="1">
      <c r="A63" s="14">
        <v>60</v>
      </c>
      <c r="B63" s="14" t="s">
        <v>214</v>
      </c>
      <c r="C63" s="14" t="s">
        <v>215</v>
      </c>
      <c r="D63" s="14" t="s">
        <v>216</v>
      </c>
      <c r="E63" s="14" t="s">
        <v>217</v>
      </c>
      <c r="F63" s="15">
        <v>63.5</v>
      </c>
      <c r="G63" s="15">
        <v>84</v>
      </c>
      <c r="H63" s="15">
        <f t="shared" si="0"/>
        <v>44.25</v>
      </c>
      <c r="I63" s="15">
        <v>89.4</v>
      </c>
      <c r="J63" s="23">
        <f t="shared" si="1"/>
        <v>35.76</v>
      </c>
      <c r="K63" s="23">
        <f t="shared" si="2"/>
        <v>80.00999999999999</v>
      </c>
      <c r="L63" s="24"/>
      <c r="M63" s="24"/>
    </row>
    <row r="64" spans="1:13" s="2" customFormat="1" ht="21" customHeight="1">
      <c r="A64" s="14">
        <v>61</v>
      </c>
      <c r="B64" s="14" t="s">
        <v>218</v>
      </c>
      <c r="C64" s="14" t="s">
        <v>219</v>
      </c>
      <c r="D64" s="14" t="s">
        <v>220</v>
      </c>
      <c r="E64" s="14" t="s">
        <v>221</v>
      </c>
      <c r="F64" s="15">
        <v>62.5</v>
      </c>
      <c r="G64" s="15">
        <v>85</v>
      </c>
      <c r="H64" s="15">
        <f t="shared" si="0"/>
        <v>44.25</v>
      </c>
      <c r="I64" s="15">
        <v>90.2</v>
      </c>
      <c r="J64" s="23">
        <f t="shared" si="1"/>
        <v>36.08</v>
      </c>
      <c r="K64" s="23">
        <f t="shared" si="2"/>
        <v>80.33</v>
      </c>
      <c r="L64" s="24"/>
      <c r="M64" s="24"/>
    </row>
    <row r="65" spans="1:13" s="2" customFormat="1" ht="21" customHeight="1">
      <c r="A65" s="14">
        <v>62</v>
      </c>
      <c r="B65" s="14" t="s">
        <v>222</v>
      </c>
      <c r="C65" s="14" t="s">
        <v>223</v>
      </c>
      <c r="D65" s="14" t="s">
        <v>224</v>
      </c>
      <c r="E65" s="14" t="s">
        <v>225</v>
      </c>
      <c r="F65" s="15">
        <v>68.8</v>
      </c>
      <c r="G65" s="15">
        <v>68</v>
      </c>
      <c r="H65" s="15">
        <f t="shared" si="0"/>
        <v>41.04</v>
      </c>
      <c r="I65" s="15">
        <v>84.2</v>
      </c>
      <c r="J65" s="23">
        <f t="shared" si="1"/>
        <v>33.68</v>
      </c>
      <c r="K65" s="23">
        <f t="shared" si="2"/>
        <v>74.72</v>
      </c>
      <c r="L65" s="24"/>
      <c r="M65" s="24"/>
    </row>
    <row r="66" spans="1:13" s="2" customFormat="1" ht="21" customHeight="1">
      <c r="A66" s="14">
        <v>63</v>
      </c>
      <c r="B66" s="14" t="s">
        <v>226</v>
      </c>
      <c r="C66" s="14" t="s">
        <v>227</v>
      </c>
      <c r="D66" s="14" t="s">
        <v>228</v>
      </c>
      <c r="E66" s="14" t="s">
        <v>229</v>
      </c>
      <c r="F66" s="15">
        <v>68.7</v>
      </c>
      <c r="G66" s="15">
        <v>60.5</v>
      </c>
      <c r="H66" s="15">
        <f t="shared" si="0"/>
        <v>38.76</v>
      </c>
      <c r="I66" s="15">
        <v>86.4</v>
      </c>
      <c r="J66" s="23">
        <f t="shared" si="1"/>
        <v>34.56</v>
      </c>
      <c r="K66" s="23">
        <f t="shared" si="2"/>
        <v>73.32</v>
      </c>
      <c r="L66" s="24"/>
      <c r="M66" s="24"/>
    </row>
    <row r="67" spans="1:13" s="2" customFormat="1" ht="21" customHeight="1">
      <c r="A67" s="14">
        <v>64</v>
      </c>
      <c r="B67" s="14" t="s">
        <v>230</v>
      </c>
      <c r="C67" s="14" t="s">
        <v>231</v>
      </c>
      <c r="D67" s="14" t="s">
        <v>232</v>
      </c>
      <c r="E67" s="14" t="s">
        <v>233</v>
      </c>
      <c r="F67" s="15">
        <v>75.8</v>
      </c>
      <c r="G67" s="15">
        <v>61</v>
      </c>
      <c r="H67" s="15">
        <f t="shared" si="0"/>
        <v>41.04</v>
      </c>
      <c r="I67" s="15">
        <v>88.8</v>
      </c>
      <c r="J67" s="23">
        <f t="shared" si="1"/>
        <v>35.52</v>
      </c>
      <c r="K67" s="23">
        <f t="shared" si="2"/>
        <v>76.56</v>
      </c>
      <c r="L67" s="24"/>
      <c r="M67" s="24"/>
    </row>
    <row r="68" spans="1:13" s="2" customFormat="1" ht="21" customHeight="1">
      <c r="A68" s="14">
        <v>65</v>
      </c>
      <c r="B68" s="14" t="s">
        <v>234</v>
      </c>
      <c r="C68" s="14" t="s">
        <v>231</v>
      </c>
      <c r="D68" s="14" t="s">
        <v>235</v>
      </c>
      <c r="E68" s="14" t="s">
        <v>236</v>
      </c>
      <c r="F68" s="15">
        <v>59.6</v>
      </c>
      <c r="G68" s="15">
        <v>69</v>
      </c>
      <c r="H68" s="15">
        <f aca="true" t="shared" si="3" ref="H68:H129">ROUND((F68+G68)/2*0.6,2)</f>
        <v>38.58</v>
      </c>
      <c r="I68" s="15">
        <v>84.8</v>
      </c>
      <c r="J68" s="23">
        <f aca="true" t="shared" si="4" ref="J68:J129">ROUND(I68*0.4,2)</f>
        <v>33.92</v>
      </c>
      <c r="K68" s="23">
        <f aca="true" t="shared" si="5" ref="K68:K129">H68+J68</f>
        <v>72.5</v>
      </c>
      <c r="L68" s="24"/>
      <c r="M68" s="24"/>
    </row>
    <row r="69" spans="1:13" s="2" customFormat="1" ht="21" customHeight="1">
      <c r="A69" s="14">
        <v>66</v>
      </c>
      <c r="B69" s="14" t="s">
        <v>237</v>
      </c>
      <c r="C69" s="14" t="s">
        <v>238</v>
      </c>
      <c r="D69" s="14" t="s">
        <v>239</v>
      </c>
      <c r="E69" s="14" t="s">
        <v>240</v>
      </c>
      <c r="F69" s="15">
        <v>57.6</v>
      </c>
      <c r="G69" s="15">
        <v>78</v>
      </c>
      <c r="H69" s="15">
        <f t="shared" si="3"/>
        <v>40.68</v>
      </c>
      <c r="I69" s="15">
        <v>83.6</v>
      </c>
      <c r="J69" s="23">
        <f t="shared" si="4"/>
        <v>33.44</v>
      </c>
      <c r="K69" s="23">
        <f t="shared" si="5"/>
        <v>74.12</v>
      </c>
      <c r="L69" s="24"/>
      <c r="M69" s="24"/>
    </row>
    <row r="70" spans="1:13" s="2" customFormat="1" ht="21" customHeight="1">
      <c r="A70" s="14">
        <v>67</v>
      </c>
      <c r="B70" s="14" t="s">
        <v>241</v>
      </c>
      <c r="C70" s="14" t="s">
        <v>242</v>
      </c>
      <c r="D70" s="14" t="s">
        <v>243</v>
      </c>
      <c r="E70" s="14" t="s">
        <v>244</v>
      </c>
      <c r="F70" s="15">
        <v>64</v>
      </c>
      <c r="G70" s="15">
        <v>80</v>
      </c>
      <c r="H70" s="15">
        <f t="shared" si="3"/>
        <v>43.2</v>
      </c>
      <c r="I70" s="15">
        <v>87.2</v>
      </c>
      <c r="J70" s="23">
        <f t="shared" si="4"/>
        <v>34.88</v>
      </c>
      <c r="K70" s="23">
        <f t="shared" si="5"/>
        <v>78.08000000000001</v>
      </c>
      <c r="L70" s="24"/>
      <c r="M70" s="24"/>
    </row>
    <row r="71" spans="1:13" s="2" customFormat="1" ht="21" customHeight="1">
      <c r="A71" s="14">
        <v>68</v>
      </c>
      <c r="B71" s="14" t="s">
        <v>245</v>
      </c>
      <c r="C71" s="14" t="s">
        <v>242</v>
      </c>
      <c r="D71" s="14" t="s">
        <v>243</v>
      </c>
      <c r="E71" s="14" t="s">
        <v>246</v>
      </c>
      <c r="F71" s="15">
        <v>66.4</v>
      </c>
      <c r="G71" s="15">
        <v>81</v>
      </c>
      <c r="H71" s="15">
        <f t="shared" si="3"/>
        <v>44.22</v>
      </c>
      <c r="I71" s="15">
        <v>83.6</v>
      </c>
      <c r="J71" s="23">
        <f t="shared" si="4"/>
        <v>33.44</v>
      </c>
      <c r="K71" s="23">
        <f t="shared" si="5"/>
        <v>77.66</v>
      </c>
      <c r="L71" s="24"/>
      <c r="M71" s="24"/>
    </row>
    <row r="72" spans="1:13" s="2" customFormat="1" ht="21" customHeight="1">
      <c r="A72" s="14">
        <v>69</v>
      </c>
      <c r="B72" s="14" t="s">
        <v>247</v>
      </c>
      <c r="C72" s="14" t="s">
        <v>248</v>
      </c>
      <c r="D72" s="14" t="s">
        <v>249</v>
      </c>
      <c r="E72" s="14" t="s">
        <v>250</v>
      </c>
      <c r="F72" s="15">
        <v>70.1</v>
      </c>
      <c r="G72" s="15">
        <v>80.5</v>
      </c>
      <c r="H72" s="15">
        <f t="shared" si="3"/>
        <v>45.18</v>
      </c>
      <c r="I72" s="15">
        <v>86.6</v>
      </c>
      <c r="J72" s="23">
        <f t="shared" si="4"/>
        <v>34.64</v>
      </c>
      <c r="K72" s="23">
        <f t="shared" si="5"/>
        <v>79.82</v>
      </c>
      <c r="L72" s="24"/>
      <c r="M72" s="24"/>
    </row>
    <row r="73" spans="1:13" s="2" customFormat="1" ht="21" customHeight="1">
      <c r="A73" s="14">
        <v>70</v>
      </c>
      <c r="B73" s="14" t="s">
        <v>251</v>
      </c>
      <c r="C73" s="14" t="s">
        <v>248</v>
      </c>
      <c r="D73" s="14" t="s">
        <v>249</v>
      </c>
      <c r="E73" s="14" t="s">
        <v>252</v>
      </c>
      <c r="F73" s="15">
        <v>65.1</v>
      </c>
      <c r="G73" s="15">
        <v>82</v>
      </c>
      <c r="H73" s="15">
        <f t="shared" si="3"/>
        <v>44.13</v>
      </c>
      <c r="I73" s="15">
        <v>86.8</v>
      </c>
      <c r="J73" s="23">
        <f t="shared" si="4"/>
        <v>34.72</v>
      </c>
      <c r="K73" s="23">
        <f t="shared" si="5"/>
        <v>78.85</v>
      </c>
      <c r="L73" s="24"/>
      <c r="M73" s="24"/>
    </row>
    <row r="74" spans="1:13" s="2" customFormat="1" ht="21" customHeight="1">
      <c r="A74" s="14">
        <v>71</v>
      </c>
      <c r="B74" s="14" t="s">
        <v>253</v>
      </c>
      <c r="C74" s="14" t="s">
        <v>248</v>
      </c>
      <c r="D74" s="14" t="s">
        <v>249</v>
      </c>
      <c r="E74" s="14" t="s">
        <v>254</v>
      </c>
      <c r="F74" s="15">
        <v>66.6</v>
      </c>
      <c r="G74" s="15">
        <v>80.5</v>
      </c>
      <c r="H74" s="15">
        <f t="shared" si="3"/>
        <v>44.13</v>
      </c>
      <c r="I74" s="15">
        <v>85.4</v>
      </c>
      <c r="J74" s="23">
        <f t="shared" si="4"/>
        <v>34.16</v>
      </c>
      <c r="K74" s="23">
        <f t="shared" si="5"/>
        <v>78.28999999999999</v>
      </c>
      <c r="L74" s="24"/>
      <c r="M74" s="24"/>
    </row>
    <row r="75" spans="1:13" s="2" customFormat="1" ht="21" customHeight="1">
      <c r="A75" s="14">
        <v>72</v>
      </c>
      <c r="B75" s="14" t="s">
        <v>255</v>
      </c>
      <c r="C75" s="14" t="s">
        <v>256</v>
      </c>
      <c r="D75" s="14" t="s">
        <v>257</v>
      </c>
      <c r="E75" s="14" t="s">
        <v>258</v>
      </c>
      <c r="F75" s="15">
        <v>65.2</v>
      </c>
      <c r="G75" s="15">
        <v>78.5</v>
      </c>
      <c r="H75" s="15">
        <f t="shared" si="3"/>
        <v>43.11</v>
      </c>
      <c r="I75" s="15">
        <v>89.4</v>
      </c>
      <c r="J75" s="23">
        <f t="shared" si="4"/>
        <v>35.76</v>
      </c>
      <c r="K75" s="23">
        <f t="shared" si="5"/>
        <v>78.87</v>
      </c>
      <c r="L75" s="24"/>
      <c r="M75" s="24"/>
    </row>
    <row r="76" spans="1:13" s="2" customFormat="1" ht="21" customHeight="1">
      <c r="A76" s="14">
        <v>73</v>
      </c>
      <c r="B76" s="14" t="s">
        <v>259</v>
      </c>
      <c r="C76" s="14" t="s">
        <v>256</v>
      </c>
      <c r="D76" s="14" t="s">
        <v>257</v>
      </c>
      <c r="E76" s="14" t="s">
        <v>260</v>
      </c>
      <c r="F76" s="15">
        <v>66.8</v>
      </c>
      <c r="G76" s="15">
        <v>76</v>
      </c>
      <c r="H76" s="15">
        <f t="shared" si="3"/>
        <v>42.84</v>
      </c>
      <c r="I76" s="23">
        <v>86</v>
      </c>
      <c r="J76" s="23">
        <f t="shared" si="4"/>
        <v>34.4</v>
      </c>
      <c r="K76" s="23">
        <f t="shared" si="5"/>
        <v>77.24000000000001</v>
      </c>
      <c r="L76" s="24"/>
      <c r="M76" s="24"/>
    </row>
    <row r="77" spans="1:13" s="2" customFormat="1" ht="21" customHeight="1">
      <c r="A77" s="14">
        <v>74</v>
      </c>
      <c r="B77" s="14" t="s">
        <v>261</v>
      </c>
      <c r="C77" s="14" t="s">
        <v>262</v>
      </c>
      <c r="D77" s="14" t="s">
        <v>263</v>
      </c>
      <c r="E77" s="14" t="s">
        <v>264</v>
      </c>
      <c r="F77" s="15">
        <v>67.9</v>
      </c>
      <c r="G77" s="15">
        <v>75</v>
      </c>
      <c r="H77" s="15">
        <f t="shared" si="3"/>
        <v>42.87</v>
      </c>
      <c r="I77" s="15">
        <v>85.4</v>
      </c>
      <c r="J77" s="23">
        <f t="shared" si="4"/>
        <v>34.16</v>
      </c>
      <c r="K77" s="23">
        <f t="shared" si="5"/>
        <v>77.03</v>
      </c>
      <c r="L77" s="24"/>
      <c r="M77" s="24"/>
    </row>
    <row r="78" spans="1:13" s="2" customFormat="1" ht="21" customHeight="1">
      <c r="A78" s="14">
        <v>75</v>
      </c>
      <c r="B78" s="14" t="s">
        <v>265</v>
      </c>
      <c r="C78" s="14" t="s">
        <v>266</v>
      </c>
      <c r="D78" s="14" t="s">
        <v>267</v>
      </c>
      <c r="E78" s="14" t="s">
        <v>268</v>
      </c>
      <c r="F78" s="15">
        <v>73.5</v>
      </c>
      <c r="G78" s="15">
        <v>65</v>
      </c>
      <c r="H78" s="15">
        <f t="shared" si="3"/>
        <v>41.55</v>
      </c>
      <c r="I78" s="15">
        <v>87.4</v>
      </c>
      <c r="J78" s="23">
        <f t="shared" si="4"/>
        <v>34.96</v>
      </c>
      <c r="K78" s="23">
        <f t="shared" si="5"/>
        <v>76.50999999999999</v>
      </c>
      <c r="L78" s="24"/>
      <c r="M78" s="24"/>
    </row>
    <row r="79" spans="1:13" s="2" customFormat="1" ht="21" customHeight="1">
      <c r="A79" s="14">
        <v>76</v>
      </c>
      <c r="B79" s="14" t="s">
        <v>269</v>
      </c>
      <c r="C79" s="14" t="s">
        <v>266</v>
      </c>
      <c r="D79" s="14" t="s">
        <v>267</v>
      </c>
      <c r="E79" s="14" t="s">
        <v>270</v>
      </c>
      <c r="F79" s="15">
        <v>68.1</v>
      </c>
      <c r="G79" s="15">
        <v>66</v>
      </c>
      <c r="H79" s="15">
        <f t="shared" si="3"/>
        <v>40.23</v>
      </c>
      <c r="I79" s="15">
        <v>87.8</v>
      </c>
      <c r="J79" s="23">
        <f t="shared" si="4"/>
        <v>35.12</v>
      </c>
      <c r="K79" s="23">
        <f t="shared" si="5"/>
        <v>75.35</v>
      </c>
      <c r="L79" s="24"/>
      <c r="M79" s="24"/>
    </row>
    <row r="80" spans="1:13" s="2" customFormat="1" ht="21" customHeight="1">
      <c r="A80" s="14">
        <v>77</v>
      </c>
      <c r="B80" s="14" t="s">
        <v>271</v>
      </c>
      <c r="C80" s="14" t="s">
        <v>266</v>
      </c>
      <c r="D80" s="14" t="s">
        <v>267</v>
      </c>
      <c r="E80" s="14" t="s">
        <v>272</v>
      </c>
      <c r="F80" s="15">
        <v>64.9</v>
      </c>
      <c r="G80" s="15">
        <v>62.5</v>
      </c>
      <c r="H80" s="15">
        <f t="shared" si="3"/>
        <v>38.22</v>
      </c>
      <c r="I80" s="15">
        <v>91.4</v>
      </c>
      <c r="J80" s="23">
        <f t="shared" si="4"/>
        <v>36.56</v>
      </c>
      <c r="K80" s="23">
        <f t="shared" si="5"/>
        <v>74.78</v>
      </c>
      <c r="L80" s="24"/>
      <c r="M80" s="24"/>
    </row>
    <row r="81" spans="1:13" s="2" customFormat="1" ht="21" customHeight="1">
      <c r="A81" s="14">
        <v>78</v>
      </c>
      <c r="B81" s="14" t="s">
        <v>273</v>
      </c>
      <c r="C81" s="14" t="s">
        <v>274</v>
      </c>
      <c r="D81" s="14" t="s">
        <v>275</v>
      </c>
      <c r="E81" s="14" t="s">
        <v>276</v>
      </c>
      <c r="F81" s="15">
        <v>73.3</v>
      </c>
      <c r="G81" s="15">
        <v>69</v>
      </c>
      <c r="H81" s="15">
        <f t="shared" si="3"/>
        <v>42.69</v>
      </c>
      <c r="I81" s="15">
        <v>87.8</v>
      </c>
      <c r="J81" s="23">
        <f t="shared" si="4"/>
        <v>35.12</v>
      </c>
      <c r="K81" s="23">
        <f t="shared" si="5"/>
        <v>77.81</v>
      </c>
      <c r="L81" s="24"/>
      <c r="M81" s="24"/>
    </row>
    <row r="82" spans="1:13" s="2" customFormat="1" ht="21" customHeight="1">
      <c r="A82" s="14">
        <v>79</v>
      </c>
      <c r="B82" s="14" t="s">
        <v>277</v>
      </c>
      <c r="C82" s="14" t="s">
        <v>274</v>
      </c>
      <c r="D82" s="14" t="s">
        <v>278</v>
      </c>
      <c r="E82" s="14" t="s">
        <v>279</v>
      </c>
      <c r="F82" s="15">
        <v>65.1</v>
      </c>
      <c r="G82" s="15">
        <v>65.5</v>
      </c>
      <c r="H82" s="15">
        <f t="shared" si="3"/>
        <v>39.18</v>
      </c>
      <c r="I82" s="15">
        <v>88.4</v>
      </c>
      <c r="J82" s="23">
        <f t="shared" si="4"/>
        <v>35.36</v>
      </c>
      <c r="K82" s="23">
        <f t="shared" si="5"/>
        <v>74.53999999999999</v>
      </c>
      <c r="L82" s="24"/>
      <c r="M82" s="24"/>
    </row>
    <row r="83" spans="1:13" s="2" customFormat="1" ht="21" customHeight="1">
      <c r="A83" s="14">
        <v>80</v>
      </c>
      <c r="B83" s="14" t="s">
        <v>280</v>
      </c>
      <c r="C83" s="14" t="s">
        <v>281</v>
      </c>
      <c r="D83" s="14" t="s">
        <v>282</v>
      </c>
      <c r="E83" s="14" t="s">
        <v>283</v>
      </c>
      <c r="F83" s="15">
        <v>74.3</v>
      </c>
      <c r="G83" s="15">
        <v>65</v>
      </c>
      <c r="H83" s="15">
        <f t="shared" si="3"/>
        <v>41.79</v>
      </c>
      <c r="I83" s="15">
        <v>87.6</v>
      </c>
      <c r="J83" s="23">
        <f t="shared" si="4"/>
        <v>35.04</v>
      </c>
      <c r="K83" s="23">
        <f t="shared" si="5"/>
        <v>76.83</v>
      </c>
      <c r="L83" s="24"/>
      <c r="M83" s="24"/>
    </row>
    <row r="84" spans="1:13" s="2" customFormat="1" ht="21" customHeight="1">
      <c r="A84" s="14">
        <v>81</v>
      </c>
      <c r="B84" s="14" t="s">
        <v>284</v>
      </c>
      <c r="C84" s="14" t="s">
        <v>285</v>
      </c>
      <c r="D84" s="14" t="s">
        <v>286</v>
      </c>
      <c r="E84" s="14" t="s">
        <v>287</v>
      </c>
      <c r="F84" s="15">
        <v>71.9</v>
      </c>
      <c r="G84" s="15">
        <v>76</v>
      </c>
      <c r="H84" s="15">
        <f t="shared" si="3"/>
        <v>44.37</v>
      </c>
      <c r="I84" s="15">
        <v>89.4</v>
      </c>
      <c r="J84" s="23">
        <f t="shared" si="4"/>
        <v>35.76</v>
      </c>
      <c r="K84" s="23">
        <f t="shared" si="5"/>
        <v>80.13</v>
      </c>
      <c r="L84" s="24"/>
      <c r="M84" s="24"/>
    </row>
    <row r="85" spans="1:13" s="2" customFormat="1" ht="21" customHeight="1">
      <c r="A85" s="14">
        <v>82</v>
      </c>
      <c r="B85" s="14" t="s">
        <v>288</v>
      </c>
      <c r="C85" s="14" t="s">
        <v>285</v>
      </c>
      <c r="D85" s="14" t="s">
        <v>286</v>
      </c>
      <c r="E85" s="14" t="s">
        <v>289</v>
      </c>
      <c r="F85" s="15">
        <v>65.5</v>
      </c>
      <c r="G85" s="15">
        <v>68</v>
      </c>
      <c r="H85" s="15">
        <f t="shared" si="3"/>
        <v>40.05</v>
      </c>
      <c r="I85" s="15">
        <v>89.4</v>
      </c>
      <c r="J85" s="23">
        <f t="shared" si="4"/>
        <v>35.76</v>
      </c>
      <c r="K85" s="23">
        <f t="shared" si="5"/>
        <v>75.81</v>
      </c>
      <c r="L85" s="24"/>
      <c r="M85" s="24"/>
    </row>
    <row r="86" spans="1:13" s="2" customFormat="1" ht="21" customHeight="1">
      <c r="A86" s="14">
        <v>83</v>
      </c>
      <c r="B86" s="14" t="s">
        <v>290</v>
      </c>
      <c r="C86" s="14" t="s">
        <v>291</v>
      </c>
      <c r="D86" s="14" t="s">
        <v>292</v>
      </c>
      <c r="E86" s="14" t="s">
        <v>293</v>
      </c>
      <c r="F86" s="15">
        <v>71.4</v>
      </c>
      <c r="G86" s="15">
        <v>68</v>
      </c>
      <c r="H86" s="15">
        <f t="shared" si="3"/>
        <v>41.82</v>
      </c>
      <c r="I86" s="15">
        <v>82.8</v>
      </c>
      <c r="J86" s="23">
        <f t="shared" si="4"/>
        <v>33.12</v>
      </c>
      <c r="K86" s="23">
        <f t="shared" si="5"/>
        <v>74.94</v>
      </c>
      <c r="L86" s="24"/>
      <c r="M86" s="24"/>
    </row>
    <row r="87" spans="1:13" s="2" customFormat="1" ht="21" customHeight="1">
      <c r="A87" s="14">
        <v>84</v>
      </c>
      <c r="B87" s="14" t="s">
        <v>294</v>
      </c>
      <c r="C87" s="14" t="s">
        <v>295</v>
      </c>
      <c r="D87" s="14" t="s">
        <v>296</v>
      </c>
      <c r="E87" s="14" t="s">
        <v>297</v>
      </c>
      <c r="F87" s="15">
        <v>65</v>
      </c>
      <c r="G87" s="15">
        <v>64.5</v>
      </c>
      <c r="H87" s="15">
        <f t="shared" si="3"/>
        <v>38.85</v>
      </c>
      <c r="I87" s="15">
        <v>92</v>
      </c>
      <c r="J87" s="23">
        <f t="shared" si="4"/>
        <v>36.8</v>
      </c>
      <c r="K87" s="23">
        <f t="shared" si="5"/>
        <v>75.65</v>
      </c>
      <c r="L87" s="24"/>
      <c r="M87" s="24"/>
    </row>
    <row r="88" spans="1:13" s="2" customFormat="1" ht="21" customHeight="1">
      <c r="A88" s="14">
        <v>85</v>
      </c>
      <c r="B88" s="14" t="s">
        <v>298</v>
      </c>
      <c r="C88" s="14" t="s">
        <v>299</v>
      </c>
      <c r="D88" s="14" t="s">
        <v>300</v>
      </c>
      <c r="E88" s="14" t="s">
        <v>301</v>
      </c>
      <c r="F88" s="15">
        <v>58.2</v>
      </c>
      <c r="G88" s="15">
        <v>65</v>
      </c>
      <c r="H88" s="15">
        <f t="shared" si="3"/>
        <v>36.96</v>
      </c>
      <c r="I88" s="15">
        <v>87.8</v>
      </c>
      <c r="J88" s="23">
        <f t="shared" si="4"/>
        <v>35.12</v>
      </c>
      <c r="K88" s="23">
        <f t="shared" si="5"/>
        <v>72.08</v>
      </c>
      <c r="L88" s="24"/>
      <c r="M88" s="24"/>
    </row>
    <row r="89" spans="1:13" s="2" customFormat="1" ht="21" customHeight="1">
      <c r="A89" s="14">
        <v>86</v>
      </c>
      <c r="B89" s="14" t="s">
        <v>302</v>
      </c>
      <c r="C89" s="14" t="s">
        <v>303</v>
      </c>
      <c r="D89" s="14" t="s">
        <v>304</v>
      </c>
      <c r="E89" s="14" t="s">
        <v>305</v>
      </c>
      <c r="F89" s="15">
        <v>65.5</v>
      </c>
      <c r="G89" s="15">
        <v>70</v>
      </c>
      <c r="H89" s="15">
        <f t="shared" si="3"/>
        <v>40.65</v>
      </c>
      <c r="I89" s="15">
        <v>87</v>
      </c>
      <c r="J89" s="23">
        <f t="shared" si="4"/>
        <v>34.8</v>
      </c>
      <c r="K89" s="23">
        <f t="shared" si="5"/>
        <v>75.44999999999999</v>
      </c>
      <c r="L89" s="24"/>
      <c r="M89" s="24"/>
    </row>
    <row r="90" spans="1:13" s="2" customFormat="1" ht="21" customHeight="1">
      <c r="A90" s="14">
        <v>87</v>
      </c>
      <c r="B90" s="14" t="s">
        <v>306</v>
      </c>
      <c r="C90" s="14" t="s">
        <v>307</v>
      </c>
      <c r="D90" s="14" t="s">
        <v>308</v>
      </c>
      <c r="E90" s="14" t="s">
        <v>309</v>
      </c>
      <c r="F90" s="15">
        <v>66.6</v>
      </c>
      <c r="G90" s="15">
        <v>71</v>
      </c>
      <c r="H90" s="15">
        <f t="shared" si="3"/>
        <v>41.28</v>
      </c>
      <c r="I90" s="15">
        <v>85.2</v>
      </c>
      <c r="J90" s="23">
        <f t="shared" si="4"/>
        <v>34.08</v>
      </c>
      <c r="K90" s="23">
        <f t="shared" si="5"/>
        <v>75.36</v>
      </c>
      <c r="L90" s="24"/>
      <c r="M90" s="24"/>
    </row>
    <row r="91" spans="1:13" s="2" customFormat="1" ht="21" customHeight="1">
      <c r="A91" s="14">
        <v>88</v>
      </c>
      <c r="B91" s="14" t="s">
        <v>310</v>
      </c>
      <c r="C91" s="14" t="s">
        <v>311</v>
      </c>
      <c r="D91" s="14" t="s">
        <v>312</v>
      </c>
      <c r="E91" s="14" t="s">
        <v>313</v>
      </c>
      <c r="F91" s="15">
        <v>62.3</v>
      </c>
      <c r="G91" s="15">
        <v>62.5</v>
      </c>
      <c r="H91" s="15">
        <f t="shared" si="3"/>
        <v>37.44</v>
      </c>
      <c r="I91" s="15">
        <v>85.2</v>
      </c>
      <c r="J91" s="23">
        <f t="shared" si="4"/>
        <v>34.08</v>
      </c>
      <c r="K91" s="23">
        <f t="shared" si="5"/>
        <v>71.52</v>
      </c>
      <c r="L91" s="24"/>
      <c r="M91" s="24"/>
    </row>
    <row r="92" spans="1:13" s="3" customFormat="1" ht="21" customHeight="1">
      <c r="A92" s="14">
        <v>89</v>
      </c>
      <c r="B92" s="14" t="s">
        <v>314</v>
      </c>
      <c r="C92" s="14" t="s">
        <v>315</v>
      </c>
      <c r="D92" s="14" t="s">
        <v>316</v>
      </c>
      <c r="E92" s="14" t="s">
        <v>317</v>
      </c>
      <c r="F92" s="15">
        <v>70.6</v>
      </c>
      <c r="G92" s="15">
        <v>78</v>
      </c>
      <c r="H92" s="15">
        <f t="shared" si="3"/>
        <v>44.58</v>
      </c>
      <c r="I92" s="15">
        <v>83</v>
      </c>
      <c r="J92" s="23">
        <f t="shared" si="4"/>
        <v>33.2</v>
      </c>
      <c r="K92" s="23">
        <f t="shared" si="5"/>
        <v>77.78</v>
      </c>
      <c r="L92" s="24" t="s">
        <v>318</v>
      </c>
      <c r="M92" s="24"/>
    </row>
    <row r="93" spans="1:13" s="3" customFormat="1" ht="21" customHeight="1">
      <c r="A93" s="14">
        <v>90</v>
      </c>
      <c r="B93" s="14" t="s">
        <v>319</v>
      </c>
      <c r="C93" s="14" t="s">
        <v>320</v>
      </c>
      <c r="D93" s="14" t="s">
        <v>321</v>
      </c>
      <c r="E93" s="14" t="s">
        <v>322</v>
      </c>
      <c r="F93" s="15">
        <v>55.9</v>
      </c>
      <c r="G93" s="15">
        <v>71.5</v>
      </c>
      <c r="H93" s="15">
        <f t="shared" si="3"/>
        <v>38.22</v>
      </c>
      <c r="I93" s="15">
        <v>81.6</v>
      </c>
      <c r="J93" s="23">
        <f t="shared" si="4"/>
        <v>32.64</v>
      </c>
      <c r="K93" s="23">
        <f t="shared" si="5"/>
        <v>70.86</v>
      </c>
      <c r="L93" s="24" t="s">
        <v>318</v>
      </c>
      <c r="M93" s="24"/>
    </row>
    <row r="94" spans="1:13" s="3" customFormat="1" ht="21" customHeight="1">
      <c r="A94" s="14">
        <v>91</v>
      </c>
      <c r="B94" s="14" t="s">
        <v>323</v>
      </c>
      <c r="C94" s="14" t="s">
        <v>320</v>
      </c>
      <c r="D94" s="14" t="s">
        <v>324</v>
      </c>
      <c r="E94" s="14" t="s">
        <v>325</v>
      </c>
      <c r="F94" s="15">
        <v>56.2</v>
      </c>
      <c r="G94" s="15">
        <v>78</v>
      </c>
      <c r="H94" s="15">
        <f t="shared" si="3"/>
        <v>40.26</v>
      </c>
      <c r="I94" s="15">
        <v>87</v>
      </c>
      <c r="J94" s="23">
        <f t="shared" si="4"/>
        <v>34.8</v>
      </c>
      <c r="K94" s="23">
        <f t="shared" si="5"/>
        <v>75.06</v>
      </c>
      <c r="L94" s="24" t="s">
        <v>318</v>
      </c>
      <c r="M94" s="24"/>
    </row>
    <row r="95" spans="1:13" s="3" customFormat="1" ht="21" customHeight="1">
      <c r="A95" s="14">
        <v>92</v>
      </c>
      <c r="B95" s="14" t="s">
        <v>326</v>
      </c>
      <c r="C95" s="14" t="s">
        <v>327</v>
      </c>
      <c r="D95" s="14" t="s">
        <v>328</v>
      </c>
      <c r="E95" s="14" t="s">
        <v>329</v>
      </c>
      <c r="F95" s="15">
        <v>60.7</v>
      </c>
      <c r="G95" s="15">
        <v>78.5</v>
      </c>
      <c r="H95" s="15">
        <f t="shared" si="3"/>
        <v>41.76</v>
      </c>
      <c r="I95" s="15">
        <v>86</v>
      </c>
      <c r="J95" s="23">
        <f t="shared" si="4"/>
        <v>34.4</v>
      </c>
      <c r="K95" s="23">
        <f t="shared" si="5"/>
        <v>76.16</v>
      </c>
      <c r="L95" s="24" t="s">
        <v>318</v>
      </c>
      <c r="M95" s="24"/>
    </row>
    <row r="96" spans="1:13" s="2" customFormat="1" ht="21" customHeight="1">
      <c r="A96" s="14">
        <v>93</v>
      </c>
      <c r="B96" s="14" t="s">
        <v>330</v>
      </c>
      <c r="C96" s="14" t="s">
        <v>331</v>
      </c>
      <c r="D96" s="14" t="s">
        <v>332</v>
      </c>
      <c r="E96" s="14" t="s">
        <v>333</v>
      </c>
      <c r="F96" s="15">
        <v>69.5</v>
      </c>
      <c r="G96" s="15">
        <v>79</v>
      </c>
      <c r="H96" s="15">
        <f t="shared" si="3"/>
        <v>44.55</v>
      </c>
      <c r="I96" s="15">
        <v>92.2</v>
      </c>
      <c r="J96" s="23">
        <f t="shared" si="4"/>
        <v>36.88</v>
      </c>
      <c r="K96" s="23">
        <f t="shared" si="5"/>
        <v>81.43</v>
      </c>
      <c r="L96" s="24"/>
      <c r="M96" s="24"/>
    </row>
    <row r="97" spans="1:13" s="2" customFormat="1" ht="21" customHeight="1">
      <c r="A97" s="14">
        <v>94</v>
      </c>
      <c r="B97" s="14" t="s">
        <v>334</v>
      </c>
      <c r="C97" s="14" t="s">
        <v>331</v>
      </c>
      <c r="D97" s="14" t="s">
        <v>332</v>
      </c>
      <c r="E97" s="14" t="s">
        <v>335</v>
      </c>
      <c r="F97" s="15">
        <v>67.2</v>
      </c>
      <c r="G97" s="15">
        <v>81.5</v>
      </c>
      <c r="H97" s="15">
        <f t="shared" si="3"/>
        <v>44.61</v>
      </c>
      <c r="I97" s="15">
        <v>90.6</v>
      </c>
      <c r="J97" s="23">
        <f t="shared" si="4"/>
        <v>36.24</v>
      </c>
      <c r="K97" s="23">
        <f t="shared" si="5"/>
        <v>80.85</v>
      </c>
      <c r="L97" s="24"/>
      <c r="M97" s="24"/>
    </row>
    <row r="98" spans="1:13" s="2" customFormat="1" ht="21" customHeight="1">
      <c r="A98" s="14">
        <v>95</v>
      </c>
      <c r="B98" s="14" t="s">
        <v>336</v>
      </c>
      <c r="C98" s="14" t="s">
        <v>331</v>
      </c>
      <c r="D98" s="14" t="s">
        <v>332</v>
      </c>
      <c r="E98" s="14" t="s">
        <v>337</v>
      </c>
      <c r="F98" s="15">
        <v>72.9</v>
      </c>
      <c r="G98" s="15">
        <v>77</v>
      </c>
      <c r="H98" s="15">
        <f t="shared" si="3"/>
        <v>44.97</v>
      </c>
      <c r="I98" s="15">
        <v>89</v>
      </c>
      <c r="J98" s="23">
        <f t="shared" si="4"/>
        <v>35.6</v>
      </c>
      <c r="K98" s="23">
        <f t="shared" si="5"/>
        <v>80.57</v>
      </c>
      <c r="L98" s="24"/>
      <c r="M98" s="24"/>
    </row>
    <row r="99" spans="1:13" s="2" customFormat="1" ht="21" customHeight="1">
      <c r="A99" s="14">
        <v>96</v>
      </c>
      <c r="B99" s="14" t="s">
        <v>338</v>
      </c>
      <c r="C99" s="14" t="s">
        <v>331</v>
      </c>
      <c r="D99" s="14" t="s">
        <v>332</v>
      </c>
      <c r="E99" s="14" t="s">
        <v>339</v>
      </c>
      <c r="F99" s="15">
        <v>72.9</v>
      </c>
      <c r="G99" s="15">
        <v>75.5</v>
      </c>
      <c r="H99" s="15">
        <f t="shared" si="3"/>
        <v>44.52</v>
      </c>
      <c r="I99" s="15">
        <v>89</v>
      </c>
      <c r="J99" s="23">
        <f t="shared" si="4"/>
        <v>35.6</v>
      </c>
      <c r="K99" s="23">
        <f t="shared" si="5"/>
        <v>80.12</v>
      </c>
      <c r="L99" s="24"/>
      <c r="M99" s="24"/>
    </row>
    <row r="100" spans="1:13" s="2" customFormat="1" ht="21" customHeight="1">
      <c r="A100" s="14">
        <v>97</v>
      </c>
      <c r="B100" s="14" t="s">
        <v>340</v>
      </c>
      <c r="C100" s="14" t="s">
        <v>341</v>
      </c>
      <c r="D100" s="14" t="s">
        <v>342</v>
      </c>
      <c r="E100" s="14" t="s">
        <v>343</v>
      </c>
      <c r="F100" s="15">
        <v>73.7</v>
      </c>
      <c r="G100" s="15">
        <v>77.5</v>
      </c>
      <c r="H100" s="15">
        <f t="shared" si="3"/>
        <v>45.36</v>
      </c>
      <c r="I100" s="15">
        <v>91.2</v>
      </c>
      <c r="J100" s="23">
        <f t="shared" si="4"/>
        <v>36.48</v>
      </c>
      <c r="K100" s="23">
        <f t="shared" si="5"/>
        <v>81.84</v>
      </c>
      <c r="L100" s="24"/>
      <c r="M100" s="24"/>
    </row>
    <row r="101" spans="1:13" s="2" customFormat="1" ht="21" customHeight="1">
      <c r="A101" s="14">
        <v>98</v>
      </c>
      <c r="B101" s="14" t="s">
        <v>344</v>
      </c>
      <c r="C101" s="14" t="s">
        <v>345</v>
      </c>
      <c r="D101" s="14" t="s">
        <v>346</v>
      </c>
      <c r="E101" s="14" t="s">
        <v>347</v>
      </c>
      <c r="F101" s="15">
        <v>66</v>
      </c>
      <c r="G101" s="15">
        <v>80.5</v>
      </c>
      <c r="H101" s="15">
        <f t="shared" si="3"/>
        <v>43.95</v>
      </c>
      <c r="I101" s="15">
        <v>90.4</v>
      </c>
      <c r="J101" s="23">
        <f t="shared" si="4"/>
        <v>36.16</v>
      </c>
      <c r="K101" s="23">
        <f t="shared" si="5"/>
        <v>80.11</v>
      </c>
      <c r="L101" s="24"/>
      <c r="M101" s="24"/>
    </row>
    <row r="102" spans="1:13" s="2" customFormat="1" ht="21" customHeight="1">
      <c r="A102" s="14">
        <v>99</v>
      </c>
      <c r="B102" s="14" t="s">
        <v>348</v>
      </c>
      <c r="C102" s="14" t="s">
        <v>345</v>
      </c>
      <c r="D102" s="14" t="s">
        <v>346</v>
      </c>
      <c r="E102" s="14" t="s">
        <v>349</v>
      </c>
      <c r="F102" s="15">
        <v>59.6</v>
      </c>
      <c r="G102" s="15">
        <v>80</v>
      </c>
      <c r="H102" s="15">
        <f t="shared" si="3"/>
        <v>41.88</v>
      </c>
      <c r="I102" s="15">
        <v>94.2</v>
      </c>
      <c r="J102" s="23">
        <f t="shared" si="4"/>
        <v>37.68</v>
      </c>
      <c r="K102" s="23">
        <f t="shared" si="5"/>
        <v>79.56</v>
      </c>
      <c r="L102" s="24"/>
      <c r="M102" s="24"/>
    </row>
    <row r="103" spans="1:13" s="2" customFormat="1" ht="21" customHeight="1">
      <c r="A103" s="14">
        <v>100</v>
      </c>
      <c r="B103" s="14" t="s">
        <v>350</v>
      </c>
      <c r="C103" s="14" t="s">
        <v>345</v>
      </c>
      <c r="D103" s="14" t="s">
        <v>346</v>
      </c>
      <c r="E103" s="14" t="s">
        <v>351</v>
      </c>
      <c r="F103" s="15">
        <v>68.9</v>
      </c>
      <c r="G103" s="15">
        <v>76</v>
      </c>
      <c r="H103" s="15">
        <f t="shared" si="3"/>
        <v>43.47</v>
      </c>
      <c r="I103" s="15">
        <v>89.8</v>
      </c>
      <c r="J103" s="23">
        <f t="shared" si="4"/>
        <v>35.92</v>
      </c>
      <c r="K103" s="23">
        <f t="shared" si="5"/>
        <v>79.39</v>
      </c>
      <c r="L103" s="24"/>
      <c r="M103" s="24"/>
    </row>
    <row r="104" spans="1:13" s="2" customFormat="1" ht="21" customHeight="1">
      <c r="A104" s="14">
        <v>101</v>
      </c>
      <c r="B104" s="14" t="s">
        <v>352</v>
      </c>
      <c r="C104" s="14" t="s">
        <v>345</v>
      </c>
      <c r="D104" s="14" t="s">
        <v>346</v>
      </c>
      <c r="E104" s="14" t="s">
        <v>353</v>
      </c>
      <c r="F104" s="15">
        <v>65.6</v>
      </c>
      <c r="G104" s="15">
        <v>75</v>
      </c>
      <c r="H104" s="15">
        <f t="shared" si="3"/>
        <v>42.18</v>
      </c>
      <c r="I104" s="15">
        <v>92.8</v>
      </c>
      <c r="J104" s="23">
        <f t="shared" si="4"/>
        <v>37.12</v>
      </c>
      <c r="K104" s="23">
        <f t="shared" si="5"/>
        <v>79.3</v>
      </c>
      <c r="L104" s="24"/>
      <c r="M104" s="24"/>
    </row>
    <row r="105" spans="1:13" s="2" customFormat="1" ht="21" customHeight="1">
      <c r="A105" s="14">
        <v>102</v>
      </c>
      <c r="B105" s="14" t="s">
        <v>354</v>
      </c>
      <c r="C105" s="14" t="s">
        <v>345</v>
      </c>
      <c r="D105" s="14" t="s">
        <v>346</v>
      </c>
      <c r="E105" s="14" t="s">
        <v>355</v>
      </c>
      <c r="F105" s="15">
        <v>64.7</v>
      </c>
      <c r="G105" s="15">
        <v>77.5</v>
      </c>
      <c r="H105" s="15">
        <f t="shared" si="3"/>
        <v>42.66</v>
      </c>
      <c r="I105" s="15">
        <v>89.8</v>
      </c>
      <c r="J105" s="23">
        <f t="shared" si="4"/>
        <v>35.92</v>
      </c>
      <c r="K105" s="23">
        <f t="shared" si="5"/>
        <v>78.58</v>
      </c>
      <c r="L105" s="24"/>
      <c r="M105" s="24"/>
    </row>
    <row r="106" spans="1:13" s="2" customFormat="1" ht="21" customHeight="1">
      <c r="A106" s="14">
        <v>103</v>
      </c>
      <c r="B106" s="14" t="s">
        <v>356</v>
      </c>
      <c r="C106" s="14" t="s">
        <v>345</v>
      </c>
      <c r="D106" s="14" t="s">
        <v>346</v>
      </c>
      <c r="E106" s="14" t="s">
        <v>357</v>
      </c>
      <c r="F106" s="15">
        <v>66.7</v>
      </c>
      <c r="G106" s="15">
        <v>76</v>
      </c>
      <c r="H106" s="15">
        <f t="shared" si="3"/>
        <v>42.81</v>
      </c>
      <c r="I106" s="15">
        <v>89</v>
      </c>
      <c r="J106" s="23">
        <f t="shared" si="4"/>
        <v>35.6</v>
      </c>
      <c r="K106" s="23">
        <f t="shared" si="5"/>
        <v>78.41</v>
      </c>
      <c r="L106" s="24"/>
      <c r="M106" s="24"/>
    </row>
    <row r="107" spans="1:13" s="2" customFormat="1" ht="21" customHeight="1">
      <c r="A107" s="14">
        <v>104</v>
      </c>
      <c r="B107" s="14" t="s">
        <v>358</v>
      </c>
      <c r="C107" s="14" t="s">
        <v>345</v>
      </c>
      <c r="D107" s="14" t="s">
        <v>346</v>
      </c>
      <c r="E107" s="14" t="s">
        <v>359</v>
      </c>
      <c r="F107" s="15">
        <v>63.9</v>
      </c>
      <c r="G107" s="15">
        <v>78.5</v>
      </c>
      <c r="H107" s="15">
        <f t="shared" si="3"/>
        <v>42.72</v>
      </c>
      <c r="I107" s="15">
        <v>86.6</v>
      </c>
      <c r="J107" s="23">
        <f t="shared" si="4"/>
        <v>34.64</v>
      </c>
      <c r="K107" s="23">
        <f t="shared" si="5"/>
        <v>77.36</v>
      </c>
      <c r="L107" s="24"/>
      <c r="M107" s="24"/>
    </row>
    <row r="108" spans="1:13" s="2" customFormat="1" ht="21" customHeight="1">
      <c r="A108" s="14">
        <v>105</v>
      </c>
      <c r="B108" s="14" t="s">
        <v>360</v>
      </c>
      <c r="C108" s="14" t="s">
        <v>345</v>
      </c>
      <c r="D108" s="14" t="s">
        <v>361</v>
      </c>
      <c r="E108" s="14" t="s">
        <v>362</v>
      </c>
      <c r="F108" s="15">
        <v>67.5</v>
      </c>
      <c r="G108" s="15">
        <v>77.5</v>
      </c>
      <c r="H108" s="15">
        <f t="shared" si="3"/>
        <v>43.5</v>
      </c>
      <c r="I108" s="15">
        <v>87.2</v>
      </c>
      <c r="J108" s="23">
        <f t="shared" si="4"/>
        <v>34.88</v>
      </c>
      <c r="K108" s="23">
        <f t="shared" si="5"/>
        <v>78.38</v>
      </c>
      <c r="L108" s="24"/>
      <c r="M108" s="24"/>
    </row>
    <row r="109" spans="1:13" s="2" customFormat="1" ht="21" customHeight="1">
      <c r="A109" s="14">
        <v>106</v>
      </c>
      <c r="B109" s="14" t="s">
        <v>363</v>
      </c>
      <c r="C109" s="14" t="s">
        <v>364</v>
      </c>
      <c r="D109" s="14" t="s">
        <v>365</v>
      </c>
      <c r="E109" s="14" t="s">
        <v>366</v>
      </c>
      <c r="F109" s="15">
        <v>70.4</v>
      </c>
      <c r="G109" s="15">
        <v>76.5</v>
      </c>
      <c r="H109" s="15">
        <f t="shared" si="3"/>
        <v>44.07</v>
      </c>
      <c r="I109" s="15">
        <v>90.8</v>
      </c>
      <c r="J109" s="23">
        <f t="shared" si="4"/>
        <v>36.32</v>
      </c>
      <c r="K109" s="23">
        <f t="shared" si="5"/>
        <v>80.39</v>
      </c>
      <c r="L109" s="24"/>
      <c r="M109" s="24"/>
    </row>
    <row r="110" spans="1:13" s="2" customFormat="1" ht="21" customHeight="1">
      <c r="A110" s="14">
        <v>107</v>
      </c>
      <c r="B110" s="14" t="s">
        <v>367</v>
      </c>
      <c r="C110" s="14" t="s">
        <v>364</v>
      </c>
      <c r="D110" s="14" t="s">
        <v>365</v>
      </c>
      <c r="E110" s="14" t="s">
        <v>368</v>
      </c>
      <c r="F110" s="15">
        <v>65.4</v>
      </c>
      <c r="G110" s="15">
        <v>82</v>
      </c>
      <c r="H110" s="15">
        <f t="shared" si="3"/>
        <v>44.22</v>
      </c>
      <c r="I110" s="15">
        <v>89.8</v>
      </c>
      <c r="J110" s="23">
        <f t="shared" si="4"/>
        <v>35.92</v>
      </c>
      <c r="K110" s="23">
        <f t="shared" si="5"/>
        <v>80.14</v>
      </c>
      <c r="L110" s="24"/>
      <c r="M110" s="24"/>
    </row>
    <row r="111" spans="1:13" s="2" customFormat="1" ht="21" customHeight="1">
      <c r="A111" s="14">
        <v>108</v>
      </c>
      <c r="B111" s="14" t="s">
        <v>369</v>
      </c>
      <c r="C111" s="14" t="s">
        <v>364</v>
      </c>
      <c r="D111" s="14" t="s">
        <v>365</v>
      </c>
      <c r="E111" s="14" t="s">
        <v>370</v>
      </c>
      <c r="F111" s="15">
        <v>67.4</v>
      </c>
      <c r="G111" s="15">
        <v>76.5</v>
      </c>
      <c r="H111" s="15">
        <f t="shared" si="3"/>
        <v>43.17</v>
      </c>
      <c r="I111" s="15">
        <v>92</v>
      </c>
      <c r="J111" s="23">
        <f t="shared" si="4"/>
        <v>36.8</v>
      </c>
      <c r="K111" s="23">
        <f t="shared" si="5"/>
        <v>79.97</v>
      </c>
      <c r="L111" s="24"/>
      <c r="M111" s="24"/>
    </row>
    <row r="112" spans="1:13" s="2" customFormat="1" ht="21" customHeight="1">
      <c r="A112" s="14">
        <v>109</v>
      </c>
      <c r="B112" s="14" t="s">
        <v>371</v>
      </c>
      <c r="C112" s="14" t="s">
        <v>364</v>
      </c>
      <c r="D112" s="14" t="s">
        <v>365</v>
      </c>
      <c r="E112" s="14" t="s">
        <v>372</v>
      </c>
      <c r="F112" s="15">
        <v>70.6</v>
      </c>
      <c r="G112" s="15">
        <v>77</v>
      </c>
      <c r="H112" s="15">
        <f t="shared" si="3"/>
        <v>44.28</v>
      </c>
      <c r="I112" s="15">
        <v>87.4</v>
      </c>
      <c r="J112" s="23">
        <f t="shared" si="4"/>
        <v>34.96</v>
      </c>
      <c r="K112" s="23">
        <f t="shared" si="5"/>
        <v>79.24000000000001</v>
      </c>
      <c r="L112" s="24"/>
      <c r="M112" s="24"/>
    </row>
    <row r="113" spans="1:13" s="2" customFormat="1" ht="21" customHeight="1">
      <c r="A113" s="14">
        <v>110</v>
      </c>
      <c r="B113" s="14" t="s">
        <v>373</v>
      </c>
      <c r="C113" s="14" t="s">
        <v>364</v>
      </c>
      <c r="D113" s="14" t="s">
        <v>374</v>
      </c>
      <c r="E113" s="14" t="s">
        <v>375</v>
      </c>
      <c r="F113" s="15">
        <v>69.6</v>
      </c>
      <c r="G113" s="15">
        <v>82.5</v>
      </c>
      <c r="H113" s="15">
        <f t="shared" si="3"/>
        <v>45.63</v>
      </c>
      <c r="I113" s="15">
        <v>88.4</v>
      </c>
      <c r="J113" s="23">
        <f t="shared" si="4"/>
        <v>35.36</v>
      </c>
      <c r="K113" s="23">
        <f t="shared" si="5"/>
        <v>80.99000000000001</v>
      </c>
      <c r="L113" s="24"/>
      <c r="M113" s="24"/>
    </row>
    <row r="114" spans="1:13" s="2" customFormat="1" ht="21" customHeight="1">
      <c r="A114" s="14">
        <v>111</v>
      </c>
      <c r="B114" s="14" t="s">
        <v>376</v>
      </c>
      <c r="C114" s="14" t="s">
        <v>377</v>
      </c>
      <c r="D114" s="14" t="s">
        <v>378</v>
      </c>
      <c r="E114" s="14" t="s">
        <v>379</v>
      </c>
      <c r="F114" s="15">
        <v>52.9</v>
      </c>
      <c r="G114" s="15">
        <v>77</v>
      </c>
      <c r="H114" s="15">
        <f t="shared" si="3"/>
        <v>38.97</v>
      </c>
      <c r="I114" s="15">
        <v>89.2</v>
      </c>
      <c r="J114" s="23">
        <f t="shared" si="4"/>
        <v>35.68</v>
      </c>
      <c r="K114" s="23">
        <f t="shared" si="5"/>
        <v>74.65</v>
      </c>
      <c r="L114" s="24"/>
      <c r="M114" s="24"/>
    </row>
    <row r="115" spans="1:13" s="2" customFormat="1" ht="21" customHeight="1">
      <c r="A115" s="14">
        <v>112</v>
      </c>
      <c r="B115" s="14" t="s">
        <v>380</v>
      </c>
      <c r="C115" s="14" t="s">
        <v>377</v>
      </c>
      <c r="D115" s="14" t="s">
        <v>378</v>
      </c>
      <c r="E115" s="14" t="s">
        <v>381</v>
      </c>
      <c r="F115" s="15">
        <v>57.7</v>
      </c>
      <c r="G115" s="15">
        <v>74.5</v>
      </c>
      <c r="H115" s="15">
        <f t="shared" si="3"/>
        <v>39.66</v>
      </c>
      <c r="I115" s="15">
        <v>87.2</v>
      </c>
      <c r="J115" s="23">
        <f t="shared" si="4"/>
        <v>34.88</v>
      </c>
      <c r="K115" s="23">
        <f t="shared" si="5"/>
        <v>74.53999999999999</v>
      </c>
      <c r="L115" s="24"/>
      <c r="M115" s="24"/>
    </row>
    <row r="116" spans="1:13" s="2" customFormat="1" ht="21" customHeight="1">
      <c r="A116" s="14">
        <v>113</v>
      </c>
      <c r="B116" s="14" t="s">
        <v>382</v>
      </c>
      <c r="C116" s="14" t="s">
        <v>383</v>
      </c>
      <c r="D116" s="14" t="s">
        <v>384</v>
      </c>
      <c r="E116" s="14" t="s">
        <v>385</v>
      </c>
      <c r="F116" s="15">
        <v>61.3</v>
      </c>
      <c r="G116" s="15">
        <v>79</v>
      </c>
      <c r="H116" s="15">
        <f t="shared" si="3"/>
        <v>42.09</v>
      </c>
      <c r="I116" s="15">
        <v>87</v>
      </c>
      <c r="J116" s="23">
        <f t="shared" si="4"/>
        <v>34.8</v>
      </c>
      <c r="K116" s="23">
        <f t="shared" si="5"/>
        <v>76.89</v>
      </c>
      <c r="L116" s="24"/>
      <c r="M116" s="24"/>
    </row>
    <row r="117" spans="1:13" s="2" customFormat="1" ht="21" customHeight="1">
      <c r="A117" s="14">
        <v>114</v>
      </c>
      <c r="B117" s="14" t="s">
        <v>386</v>
      </c>
      <c r="C117" s="14" t="s">
        <v>383</v>
      </c>
      <c r="D117" s="14" t="s">
        <v>387</v>
      </c>
      <c r="E117" s="14" t="s">
        <v>388</v>
      </c>
      <c r="F117" s="15">
        <v>62</v>
      </c>
      <c r="G117" s="15">
        <v>77.5</v>
      </c>
      <c r="H117" s="15">
        <f t="shared" si="3"/>
        <v>41.85</v>
      </c>
      <c r="I117" s="15">
        <v>87.6</v>
      </c>
      <c r="J117" s="23">
        <f t="shared" si="4"/>
        <v>35.04</v>
      </c>
      <c r="K117" s="23">
        <f t="shared" si="5"/>
        <v>76.89</v>
      </c>
      <c r="L117" s="24" t="s">
        <v>318</v>
      </c>
      <c r="M117" s="24"/>
    </row>
    <row r="118" spans="1:13" s="2" customFormat="1" ht="21" customHeight="1">
      <c r="A118" s="14">
        <v>115</v>
      </c>
      <c r="B118" s="14" t="s">
        <v>389</v>
      </c>
      <c r="C118" s="14" t="s">
        <v>383</v>
      </c>
      <c r="D118" s="14" t="s">
        <v>387</v>
      </c>
      <c r="E118" s="14" t="s">
        <v>390</v>
      </c>
      <c r="F118" s="15">
        <v>60.8</v>
      </c>
      <c r="G118" s="15">
        <v>75.5</v>
      </c>
      <c r="H118" s="15">
        <f t="shared" si="3"/>
        <v>40.89</v>
      </c>
      <c r="I118" s="15">
        <v>87</v>
      </c>
      <c r="J118" s="23">
        <f t="shared" si="4"/>
        <v>34.8</v>
      </c>
      <c r="K118" s="23">
        <f t="shared" si="5"/>
        <v>75.69</v>
      </c>
      <c r="L118" s="24" t="s">
        <v>318</v>
      </c>
      <c r="M118" s="24"/>
    </row>
    <row r="119" spans="1:13" s="2" customFormat="1" ht="21" customHeight="1">
      <c r="A119" s="14">
        <v>116</v>
      </c>
      <c r="B119" s="14" t="s">
        <v>391</v>
      </c>
      <c r="C119" s="14" t="s">
        <v>383</v>
      </c>
      <c r="D119" s="14" t="s">
        <v>392</v>
      </c>
      <c r="E119" s="14" t="s">
        <v>393</v>
      </c>
      <c r="F119" s="15">
        <v>66.6</v>
      </c>
      <c r="G119" s="15">
        <v>77.5</v>
      </c>
      <c r="H119" s="15">
        <f t="shared" si="3"/>
        <v>43.23</v>
      </c>
      <c r="I119" s="15">
        <v>87.2</v>
      </c>
      <c r="J119" s="23">
        <f t="shared" si="4"/>
        <v>34.88</v>
      </c>
      <c r="K119" s="23">
        <f t="shared" si="5"/>
        <v>78.11</v>
      </c>
      <c r="L119" s="24"/>
      <c r="M119" s="24"/>
    </row>
    <row r="120" spans="1:13" s="2" customFormat="1" ht="21" customHeight="1">
      <c r="A120" s="14">
        <v>117</v>
      </c>
      <c r="B120" s="14" t="s">
        <v>394</v>
      </c>
      <c r="C120" s="14" t="s">
        <v>395</v>
      </c>
      <c r="D120" s="14" t="s">
        <v>396</v>
      </c>
      <c r="E120" s="14" t="s">
        <v>397</v>
      </c>
      <c r="F120" s="15">
        <v>65.8</v>
      </c>
      <c r="G120" s="15">
        <v>78.5</v>
      </c>
      <c r="H120" s="15">
        <f t="shared" si="3"/>
        <v>43.29</v>
      </c>
      <c r="I120" s="15">
        <v>89.2</v>
      </c>
      <c r="J120" s="23">
        <f t="shared" si="4"/>
        <v>35.68</v>
      </c>
      <c r="K120" s="23">
        <f t="shared" si="5"/>
        <v>78.97</v>
      </c>
      <c r="L120" s="24"/>
      <c r="M120" s="24"/>
    </row>
    <row r="121" spans="1:13" s="2" customFormat="1" ht="21" customHeight="1">
      <c r="A121" s="14">
        <v>118</v>
      </c>
      <c r="B121" s="14" t="s">
        <v>398</v>
      </c>
      <c r="C121" s="14" t="s">
        <v>395</v>
      </c>
      <c r="D121" s="14" t="s">
        <v>396</v>
      </c>
      <c r="E121" s="14" t="s">
        <v>399</v>
      </c>
      <c r="F121" s="15">
        <v>62.3</v>
      </c>
      <c r="G121" s="15">
        <v>82.5</v>
      </c>
      <c r="H121" s="15">
        <f t="shared" si="3"/>
        <v>43.44</v>
      </c>
      <c r="I121" s="15">
        <v>88.6</v>
      </c>
      <c r="J121" s="23">
        <f t="shared" si="4"/>
        <v>35.44</v>
      </c>
      <c r="K121" s="23">
        <f t="shared" si="5"/>
        <v>78.88</v>
      </c>
      <c r="L121" s="24"/>
      <c r="M121" s="24"/>
    </row>
    <row r="122" spans="1:13" s="2" customFormat="1" ht="21" customHeight="1">
      <c r="A122" s="14">
        <v>119</v>
      </c>
      <c r="B122" s="14" t="s">
        <v>400</v>
      </c>
      <c r="C122" s="14" t="s">
        <v>401</v>
      </c>
      <c r="D122" s="14" t="s">
        <v>402</v>
      </c>
      <c r="E122" s="14" t="s">
        <v>403</v>
      </c>
      <c r="F122" s="15">
        <v>66.3</v>
      </c>
      <c r="G122" s="15">
        <v>78.5</v>
      </c>
      <c r="H122" s="15">
        <f t="shared" si="3"/>
        <v>43.44</v>
      </c>
      <c r="I122" s="15">
        <v>88</v>
      </c>
      <c r="J122" s="23">
        <f t="shared" si="4"/>
        <v>35.2</v>
      </c>
      <c r="K122" s="23">
        <f t="shared" si="5"/>
        <v>78.64</v>
      </c>
      <c r="L122" s="24"/>
      <c r="M122" s="24"/>
    </row>
    <row r="123" spans="1:13" s="2" customFormat="1" ht="21" customHeight="1">
      <c r="A123" s="14">
        <v>120</v>
      </c>
      <c r="B123" s="14" t="s">
        <v>404</v>
      </c>
      <c r="C123" s="14" t="s">
        <v>405</v>
      </c>
      <c r="D123" s="14" t="s">
        <v>406</v>
      </c>
      <c r="E123" s="14" t="s">
        <v>407</v>
      </c>
      <c r="F123" s="15">
        <v>62.7</v>
      </c>
      <c r="G123" s="15">
        <v>78.5</v>
      </c>
      <c r="H123" s="15">
        <f t="shared" si="3"/>
        <v>42.36</v>
      </c>
      <c r="I123" s="15">
        <v>89</v>
      </c>
      <c r="J123" s="23">
        <f t="shared" si="4"/>
        <v>35.6</v>
      </c>
      <c r="K123" s="23">
        <f t="shared" si="5"/>
        <v>77.96000000000001</v>
      </c>
      <c r="L123" s="24"/>
      <c r="M123" s="24"/>
    </row>
    <row r="124" spans="1:13" s="2" customFormat="1" ht="21" customHeight="1">
      <c r="A124" s="14">
        <v>121</v>
      </c>
      <c r="B124" s="14" t="s">
        <v>408</v>
      </c>
      <c r="C124" s="14" t="s">
        <v>409</v>
      </c>
      <c r="D124" s="14" t="s">
        <v>410</v>
      </c>
      <c r="E124" s="14" t="s">
        <v>411</v>
      </c>
      <c r="F124" s="15">
        <v>62.4</v>
      </c>
      <c r="G124" s="15">
        <v>78.5</v>
      </c>
      <c r="H124" s="15">
        <f t="shared" si="3"/>
        <v>42.27</v>
      </c>
      <c r="I124" s="15">
        <v>83.4</v>
      </c>
      <c r="J124" s="23">
        <f t="shared" si="4"/>
        <v>33.36</v>
      </c>
      <c r="K124" s="23">
        <f t="shared" si="5"/>
        <v>75.63</v>
      </c>
      <c r="L124" s="24"/>
      <c r="M124" s="24"/>
    </row>
    <row r="125" spans="1:13" s="2" customFormat="1" ht="21" customHeight="1">
      <c r="A125" s="14">
        <v>122</v>
      </c>
      <c r="B125" s="14" t="s">
        <v>412</v>
      </c>
      <c r="C125" s="14" t="s">
        <v>413</v>
      </c>
      <c r="D125" s="14" t="s">
        <v>414</v>
      </c>
      <c r="E125" s="14" t="s">
        <v>415</v>
      </c>
      <c r="F125" s="15">
        <v>71.3</v>
      </c>
      <c r="G125" s="15">
        <v>84</v>
      </c>
      <c r="H125" s="15">
        <f t="shared" si="3"/>
        <v>46.59</v>
      </c>
      <c r="I125" s="15">
        <v>89.2</v>
      </c>
      <c r="J125" s="23">
        <f t="shared" si="4"/>
        <v>35.68</v>
      </c>
      <c r="K125" s="23">
        <f t="shared" si="5"/>
        <v>82.27000000000001</v>
      </c>
      <c r="L125" s="24"/>
      <c r="M125" s="24"/>
    </row>
    <row r="126" spans="1:13" s="2" customFormat="1" ht="21" customHeight="1">
      <c r="A126" s="14">
        <v>123</v>
      </c>
      <c r="B126" s="14" t="s">
        <v>416</v>
      </c>
      <c r="C126" s="14" t="s">
        <v>413</v>
      </c>
      <c r="D126" s="14" t="s">
        <v>414</v>
      </c>
      <c r="E126" s="14" t="s">
        <v>417</v>
      </c>
      <c r="F126" s="15">
        <v>63.9</v>
      </c>
      <c r="G126" s="15">
        <v>81.5</v>
      </c>
      <c r="H126" s="15">
        <f t="shared" si="3"/>
        <v>43.62</v>
      </c>
      <c r="I126" s="15">
        <v>88.2</v>
      </c>
      <c r="J126" s="23">
        <f t="shared" si="4"/>
        <v>35.28</v>
      </c>
      <c r="K126" s="23">
        <f t="shared" si="5"/>
        <v>78.9</v>
      </c>
      <c r="L126" s="24"/>
      <c r="M126" s="24"/>
    </row>
    <row r="127" spans="1:13" s="2" customFormat="1" ht="21" customHeight="1">
      <c r="A127" s="14">
        <v>124</v>
      </c>
      <c r="B127" s="14" t="s">
        <v>418</v>
      </c>
      <c r="C127" s="14" t="s">
        <v>419</v>
      </c>
      <c r="D127" s="14" t="s">
        <v>420</v>
      </c>
      <c r="E127" s="14" t="s">
        <v>421</v>
      </c>
      <c r="F127" s="15">
        <v>60.8</v>
      </c>
      <c r="G127" s="15">
        <v>86</v>
      </c>
      <c r="H127" s="15">
        <f t="shared" si="3"/>
        <v>44.04</v>
      </c>
      <c r="I127" s="15">
        <v>88</v>
      </c>
      <c r="J127" s="23">
        <f t="shared" si="4"/>
        <v>35.2</v>
      </c>
      <c r="K127" s="23">
        <f t="shared" si="5"/>
        <v>79.24000000000001</v>
      </c>
      <c r="L127" s="24"/>
      <c r="M127" s="24"/>
    </row>
    <row r="128" spans="1:13" s="2" customFormat="1" ht="21" customHeight="1">
      <c r="A128" s="14">
        <v>125</v>
      </c>
      <c r="B128" s="14" t="s">
        <v>422</v>
      </c>
      <c r="C128" s="14" t="s">
        <v>419</v>
      </c>
      <c r="D128" s="14" t="s">
        <v>420</v>
      </c>
      <c r="E128" s="14" t="s">
        <v>423</v>
      </c>
      <c r="F128" s="15">
        <v>69.8</v>
      </c>
      <c r="G128" s="15">
        <v>75</v>
      </c>
      <c r="H128" s="15">
        <f t="shared" si="3"/>
        <v>43.44</v>
      </c>
      <c r="I128" s="15">
        <v>89.2</v>
      </c>
      <c r="J128" s="23">
        <f t="shared" si="4"/>
        <v>35.68</v>
      </c>
      <c r="K128" s="23">
        <f t="shared" si="5"/>
        <v>79.12</v>
      </c>
      <c r="L128" s="24"/>
      <c r="M128" s="24"/>
    </row>
    <row r="129" spans="1:13" s="2" customFormat="1" ht="21" customHeight="1">
      <c r="A129" s="14">
        <v>126</v>
      </c>
      <c r="B129" s="14" t="s">
        <v>424</v>
      </c>
      <c r="C129" s="14" t="s">
        <v>419</v>
      </c>
      <c r="D129" s="14" t="s">
        <v>425</v>
      </c>
      <c r="E129" s="14" t="s">
        <v>426</v>
      </c>
      <c r="F129" s="15">
        <v>72.2</v>
      </c>
      <c r="G129" s="15">
        <v>77.5</v>
      </c>
      <c r="H129" s="15">
        <f t="shared" si="3"/>
        <v>44.91</v>
      </c>
      <c r="I129" s="15">
        <v>87</v>
      </c>
      <c r="J129" s="23">
        <f t="shared" si="4"/>
        <v>34.8</v>
      </c>
      <c r="K129" s="23">
        <f t="shared" si="5"/>
        <v>79.71</v>
      </c>
      <c r="L129" s="24"/>
      <c r="M129" s="24"/>
    </row>
    <row r="130" spans="4:13" s="2" customFormat="1" ht="10.5">
      <c r="D130" s="28"/>
      <c r="I130" s="29"/>
      <c r="M130" s="30"/>
    </row>
    <row r="131" spans="4:13" s="2" customFormat="1" ht="10.5">
      <c r="D131" s="28"/>
      <c r="I131" s="29"/>
      <c r="M131" s="30"/>
    </row>
    <row r="132" spans="4:13" s="2" customFormat="1" ht="10.5">
      <c r="D132" s="28"/>
      <c r="I132" s="29"/>
      <c r="M132" s="30"/>
    </row>
    <row r="133" spans="4:13" s="2" customFormat="1" ht="10.5">
      <c r="D133" s="28"/>
      <c r="I133" s="29"/>
      <c r="M133" s="30"/>
    </row>
    <row r="134" spans="4:13" s="2" customFormat="1" ht="10.5">
      <c r="D134" s="28"/>
      <c r="I134" s="29"/>
      <c r="M134" s="30"/>
    </row>
    <row r="135" spans="4:13" s="2" customFormat="1" ht="10.5">
      <c r="D135" s="28"/>
      <c r="I135" s="29"/>
      <c r="M135" s="30"/>
    </row>
    <row r="136" spans="4:13" s="2" customFormat="1" ht="10.5">
      <c r="D136" s="28"/>
      <c r="I136" s="29"/>
      <c r="M136" s="30"/>
    </row>
    <row r="137" spans="4:13" s="2" customFormat="1" ht="10.5">
      <c r="D137" s="28"/>
      <c r="I137" s="29"/>
      <c r="M137" s="30"/>
    </row>
    <row r="138" spans="4:13" s="2" customFormat="1" ht="10.5">
      <c r="D138" s="28"/>
      <c r="I138" s="29"/>
      <c r="M138" s="30"/>
    </row>
    <row r="139" spans="4:13" s="2" customFormat="1" ht="10.5">
      <c r="D139" s="28"/>
      <c r="I139" s="29"/>
      <c r="M139" s="30"/>
    </row>
    <row r="140" spans="4:13" s="2" customFormat="1" ht="10.5">
      <c r="D140" s="28"/>
      <c r="I140" s="29"/>
      <c r="M140" s="30"/>
    </row>
    <row r="141" spans="4:13" s="2" customFormat="1" ht="10.5">
      <c r="D141" s="28"/>
      <c r="I141" s="29"/>
      <c r="M141" s="30"/>
    </row>
    <row r="142" spans="4:13" s="2" customFormat="1" ht="10.5">
      <c r="D142" s="28"/>
      <c r="I142" s="29"/>
      <c r="M142" s="30"/>
    </row>
    <row r="143" spans="4:13" s="2" customFormat="1" ht="10.5">
      <c r="D143" s="28"/>
      <c r="I143" s="29"/>
      <c r="M143" s="30"/>
    </row>
    <row r="144" spans="4:13" s="2" customFormat="1" ht="10.5">
      <c r="D144" s="28"/>
      <c r="I144" s="29"/>
      <c r="M144" s="30"/>
    </row>
    <row r="145" spans="4:13" s="2" customFormat="1" ht="10.5">
      <c r="D145" s="28"/>
      <c r="I145" s="29"/>
      <c r="M145" s="30"/>
    </row>
    <row r="146" spans="4:13" s="2" customFormat="1" ht="10.5">
      <c r="D146" s="28"/>
      <c r="I146" s="29"/>
      <c r="M146" s="30"/>
    </row>
    <row r="147" spans="4:13" s="2" customFormat="1" ht="10.5">
      <c r="D147" s="28"/>
      <c r="I147" s="29"/>
      <c r="M147" s="30"/>
    </row>
    <row r="148" spans="4:13" s="2" customFormat="1" ht="10.5">
      <c r="D148" s="28"/>
      <c r="I148" s="29"/>
      <c r="M148" s="30"/>
    </row>
    <row r="149" spans="4:13" s="2" customFormat="1" ht="10.5">
      <c r="D149" s="28"/>
      <c r="I149" s="29"/>
      <c r="M149" s="30"/>
    </row>
    <row r="150" spans="4:13" s="2" customFormat="1" ht="10.5">
      <c r="D150" s="28"/>
      <c r="I150" s="29"/>
      <c r="M150" s="30"/>
    </row>
    <row r="151" spans="4:13" s="2" customFormat="1" ht="10.5">
      <c r="D151" s="28"/>
      <c r="I151" s="29"/>
      <c r="M151" s="30"/>
    </row>
    <row r="152" spans="4:13" s="2" customFormat="1" ht="10.5">
      <c r="D152" s="28"/>
      <c r="I152" s="29"/>
      <c r="M152" s="30"/>
    </row>
    <row r="153" spans="4:13" s="2" customFormat="1" ht="10.5">
      <c r="D153" s="28"/>
      <c r="I153" s="29"/>
      <c r="M153" s="30"/>
    </row>
    <row r="154" spans="4:13" s="2" customFormat="1" ht="10.5">
      <c r="D154" s="28"/>
      <c r="I154" s="29"/>
      <c r="M154" s="30"/>
    </row>
    <row r="155" spans="4:13" s="2" customFormat="1" ht="10.5">
      <c r="D155" s="28"/>
      <c r="I155" s="29"/>
      <c r="M155" s="30"/>
    </row>
    <row r="156" spans="4:13" s="2" customFormat="1" ht="10.5">
      <c r="D156" s="28"/>
      <c r="I156" s="29"/>
      <c r="M156" s="30"/>
    </row>
    <row r="157" spans="4:13" s="2" customFormat="1" ht="10.5">
      <c r="D157" s="28"/>
      <c r="I157" s="29"/>
      <c r="M157" s="30"/>
    </row>
    <row r="158" spans="4:13" s="2" customFormat="1" ht="10.5">
      <c r="D158" s="28"/>
      <c r="I158" s="29"/>
      <c r="M158" s="30"/>
    </row>
    <row r="159" spans="4:13" s="2" customFormat="1" ht="10.5">
      <c r="D159" s="28"/>
      <c r="I159" s="29"/>
      <c r="M159" s="30"/>
    </row>
    <row r="160" spans="4:13" s="2" customFormat="1" ht="10.5">
      <c r="D160" s="28"/>
      <c r="I160" s="29"/>
      <c r="M160" s="30"/>
    </row>
    <row r="161" spans="4:13" s="2" customFormat="1" ht="10.5">
      <c r="D161" s="28"/>
      <c r="I161" s="29"/>
      <c r="M161" s="30"/>
    </row>
    <row r="162" spans="4:13" s="2" customFormat="1" ht="10.5">
      <c r="D162" s="28"/>
      <c r="I162" s="29"/>
      <c r="M162" s="30"/>
    </row>
    <row r="163" spans="4:13" s="2" customFormat="1" ht="10.5">
      <c r="D163" s="28"/>
      <c r="I163" s="29"/>
      <c r="M163" s="30"/>
    </row>
    <row r="164" spans="4:13" s="2" customFormat="1" ht="10.5">
      <c r="D164" s="28"/>
      <c r="I164" s="29"/>
      <c r="M164" s="30"/>
    </row>
    <row r="165" spans="4:13" s="2" customFormat="1" ht="10.5">
      <c r="D165" s="28"/>
      <c r="I165" s="29"/>
      <c r="M165" s="30"/>
    </row>
    <row r="166" spans="4:13" s="2" customFormat="1" ht="10.5">
      <c r="D166" s="28"/>
      <c r="I166" s="29"/>
      <c r="M166" s="30"/>
    </row>
    <row r="167" spans="4:13" s="2" customFormat="1" ht="10.5">
      <c r="D167" s="28"/>
      <c r="I167" s="29"/>
      <c r="M167" s="30"/>
    </row>
    <row r="168" spans="4:13" s="2" customFormat="1" ht="10.5">
      <c r="D168" s="28"/>
      <c r="I168" s="29"/>
      <c r="M168" s="30"/>
    </row>
    <row r="169" spans="4:13" s="2" customFormat="1" ht="10.5">
      <c r="D169" s="28"/>
      <c r="I169" s="29"/>
      <c r="M169" s="30"/>
    </row>
    <row r="170" spans="4:13" s="2" customFormat="1" ht="10.5">
      <c r="D170" s="28"/>
      <c r="I170" s="29"/>
      <c r="M170" s="30"/>
    </row>
    <row r="171" spans="4:13" s="2" customFormat="1" ht="10.5">
      <c r="D171" s="28"/>
      <c r="I171" s="29"/>
      <c r="M171" s="30"/>
    </row>
    <row r="172" spans="4:13" s="2" customFormat="1" ht="10.5">
      <c r="D172" s="28"/>
      <c r="I172" s="29"/>
      <c r="M172" s="30"/>
    </row>
    <row r="173" spans="4:13" s="2" customFormat="1" ht="10.5">
      <c r="D173" s="28"/>
      <c r="I173" s="29"/>
      <c r="M173" s="30"/>
    </row>
    <row r="174" spans="4:13" s="2" customFormat="1" ht="10.5">
      <c r="D174" s="28"/>
      <c r="I174" s="29"/>
      <c r="M174" s="30"/>
    </row>
    <row r="175" spans="4:13" s="2" customFormat="1" ht="10.5">
      <c r="D175" s="28"/>
      <c r="I175" s="29"/>
      <c r="M175" s="30"/>
    </row>
    <row r="176" spans="4:13" s="2" customFormat="1" ht="10.5">
      <c r="D176" s="28"/>
      <c r="I176" s="29"/>
      <c r="M176" s="30"/>
    </row>
    <row r="177" spans="4:13" s="2" customFormat="1" ht="10.5">
      <c r="D177" s="28"/>
      <c r="I177" s="29"/>
      <c r="M177" s="30"/>
    </row>
    <row r="178" spans="4:13" s="2" customFormat="1" ht="10.5">
      <c r="D178" s="28"/>
      <c r="I178" s="29"/>
      <c r="M178" s="30"/>
    </row>
    <row r="179" spans="4:13" s="2" customFormat="1" ht="10.5">
      <c r="D179" s="28"/>
      <c r="I179" s="29"/>
      <c r="M179" s="30"/>
    </row>
    <row r="180" spans="4:13" s="2" customFormat="1" ht="10.5">
      <c r="D180" s="28"/>
      <c r="I180" s="29"/>
      <c r="M180" s="30"/>
    </row>
    <row r="181" spans="4:13" s="2" customFormat="1" ht="10.5">
      <c r="D181" s="28"/>
      <c r="I181" s="29"/>
      <c r="M181" s="30"/>
    </row>
    <row r="182" spans="4:13" s="2" customFormat="1" ht="10.5">
      <c r="D182" s="28"/>
      <c r="I182" s="29"/>
      <c r="M182" s="30"/>
    </row>
    <row r="183" spans="4:13" s="2" customFormat="1" ht="10.5">
      <c r="D183" s="28"/>
      <c r="I183" s="29"/>
      <c r="M183" s="30"/>
    </row>
    <row r="184" spans="4:13" s="2" customFormat="1" ht="10.5">
      <c r="D184" s="28"/>
      <c r="I184" s="29"/>
      <c r="M184" s="30"/>
    </row>
    <row r="185" spans="4:13" s="2" customFormat="1" ht="10.5">
      <c r="D185" s="28"/>
      <c r="I185" s="29"/>
      <c r="M185" s="30"/>
    </row>
  </sheetData>
  <sheetProtection/>
  <autoFilter ref="D1:D185"/>
  <mergeCells count="11">
    <mergeCell ref="A1:M1"/>
    <mergeCell ref="F2:H2"/>
    <mergeCell ref="I2:J2"/>
    <mergeCell ref="A2:A3"/>
    <mergeCell ref="B2:B3"/>
    <mergeCell ref="C2:C3"/>
    <mergeCell ref="D2:D3"/>
    <mergeCell ref="E2:E3"/>
    <mergeCell ref="K2:K3"/>
    <mergeCell ref="L2:L3"/>
    <mergeCell ref="M2:M3"/>
  </mergeCells>
  <printOptions/>
  <pageMargins left="0.6298611111111111" right="0.5118055555555555" top="0.71" bottom="0.98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2020-09-28T08:20:02Z</dcterms:created>
  <dcterms:modified xsi:type="dcterms:W3CDTF">2020-09-28T08:36:56Z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