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1"/>
  </bookViews>
  <sheets>
    <sheet name="Sheet1 (3)" sheetId="1" r:id="rId1"/>
    <sheet name="Sheet2" sheetId="2" r:id="rId2"/>
    <sheet name="Sheet2 (2)" sheetId="3" r:id="rId3"/>
    <sheet name="Sheet3" sheetId="4" r:id="rId4"/>
  </sheets>
  <definedNames>
    <definedName name="_xlnm._FilterDatabase" localSheetId="2" hidden="1">'Sheet2 (2)'!$A$2:$F$32</definedName>
  </definedNames>
  <calcPr fullCalcOnLoad="1"/>
</workbook>
</file>

<file path=xl/sharedStrings.xml><?xml version="1.0" encoding="utf-8"?>
<sst xmlns="http://schemas.openxmlformats.org/spreadsheetml/2006/main" count="229" uniqueCount="59">
  <si>
    <r>
      <t>镇雄县</t>
    </r>
    <r>
      <rPr>
        <sz val="20"/>
        <color indexed="8"/>
        <rFont val="Times New Roman"/>
        <family val="1"/>
      </rPr>
      <t>2021</t>
    </r>
    <r>
      <rPr>
        <sz val="20"/>
        <color indexed="8"/>
        <rFont val="宋体"/>
        <family val="0"/>
      </rPr>
      <t>年城区学校教师选调指标分配</t>
    </r>
    <r>
      <rPr>
        <sz val="20"/>
        <color indexed="8"/>
        <rFont val="宋体"/>
        <family val="0"/>
      </rPr>
      <t>建议表</t>
    </r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</si>
  <si>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</si>
  <si>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单位</t>
    </r>
  </si>
  <si>
    <t>选调学段</t>
  </si>
  <si>
    <t>学生情况</t>
  </si>
  <si>
    <t>教师情况</t>
  </si>
  <si>
    <t>教师缺口情况</t>
  </si>
  <si>
    <t>选调教师人数</t>
  </si>
  <si>
    <r>
      <rPr>
        <sz val="12"/>
        <color indexed="8"/>
        <rFont val="宋体"/>
        <family val="0"/>
      </rPr>
      <t>备注</t>
    </r>
  </si>
  <si>
    <r>
      <t>2020</t>
    </r>
    <r>
      <rPr>
        <sz val="12"/>
        <color indexed="8"/>
        <rFont val="宋体"/>
        <family val="0"/>
      </rPr>
      <t>学年在校学生</t>
    </r>
  </si>
  <si>
    <r>
      <t>2020</t>
    </r>
    <r>
      <rPr>
        <sz val="12"/>
        <color indexed="8"/>
        <rFont val="宋体"/>
        <family val="0"/>
      </rPr>
      <t>学年毕业学生</t>
    </r>
  </si>
  <si>
    <r>
      <t>2021</t>
    </r>
    <r>
      <rPr>
        <sz val="12"/>
        <color indexed="8"/>
        <rFont val="宋体"/>
        <family val="0"/>
      </rPr>
      <t>学年招生计划</t>
    </r>
  </si>
  <si>
    <r>
      <t>2021</t>
    </r>
    <r>
      <rPr>
        <sz val="12"/>
        <color indexed="8"/>
        <rFont val="宋体"/>
        <family val="0"/>
      </rPr>
      <t>学年计划在校学生</t>
    </r>
  </si>
  <si>
    <t>2020学年在编教师</t>
  </si>
  <si>
    <t>2020学年借入教师</t>
  </si>
  <si>
    <t>2020学年借出教师</t>
  </si>
  <si>
    <t>2021学年临退教师</t>
  </si>
  <si>
    <t>2021学年执行长期病假工资教师</t>
  </si>
  <si>
    <t>2021学年实有教师</t>
  </si>
  <si>
    <t>按全县教师平均标准缺教师</t>
  </si>
  <si>
    <r>
      <t>城区小学按</t>
    </r>
    <r>
      <rPr>
        <sz val="10"/>
        <color indexed="8"/>
        <rFont val="Times New Roman"/>
        <family val="1"/>
      </rPr>
      <t>1:26</t>
    </r>
    <r>
      <rPr>
        <sz val="10"/>
        <color indexed="8"/>
        <rFont val="宋体"/>
        <family val="0"/>
      </rPr>
      <t>测算</t>
    </r>
  </si>
  <si>
    <t>学校申请选调人数</t>
  </si>
  <si>
    <t>教体局建议选调人数</t>
  </si>
  <si>
    <t>县级审定选调人数</t>
  </si>
  <si>
    <t>县第一小学
康养校区</t>
  </si>
  <si>
    <t>小学</t>
  </si>
  <si>
    <t>县第四小学</t>
  </si>
  <si>
    <t>乌峰中心学校</t>
  </si>
  <si>
    <t>乡镇中心学校</t>
  </si>
  <si>
    <t>初中</t>
  </si>
  <si>
    <r>
      <rPr>
        <sz val="12"/>
        <color indexed="8"/>
        <rFont val="宋体"/>
        <family val="0"/>
      </rPr>
      <t>合计</t>
    </r>
  </si>
  <si>
    <t>镇雄县2021年城区学校教师选调岗位设置表</t>
  </si>
  <si>
    <t>序号</t>
  </si>
  <si>
    <t>招聘学校</t>
  </si>
  <si>
    <t>招聘人数</t>
  </si>
  <si>
    <t>学段</t>
  </si>
  <si>
    <t>学科</t>
  </si>
  <si>
    <t>备注</t>
  </si>
  <si>
    <t>第一小学康养校区</t>
  </si>
  <si>
    <t>语文</t>
  </si>
  <si>
    <t>宋渊报2021.8.13.14：59</t>
  </si>
  <si>
    <t>数学</t>
  </si>
  <si>
    <t>英语</t>
  </si>
  <si>
    <t>宋渊报2021.8.13.15：26</t>
  </si>
  <si>
    <t>第四小学</t>
  </si>
  <si>
    <t>陆强报2021.8.13.15：14</t>
  </si>
  <si>
    <t>乌峰中心学校南台小学</t>
  </si>
  <si>
    <t>乌峰中心学校上街小学</t>
  </si>
  <si>
    <t>乌峰中心学校文德九年一贯制学校</t>
  </si>
  <si>
    <t>乌峰中心学校鸡朗沟小学</t>
  </si>
  <si>
    <t>乌峰中心学校酒房小学</t>
  </si>
  <si>
    <t>乌峰中心学校旧府九年一贯制学校</t>
  </si>
  <si>
    <t>地理</t>
  </si>
  <si>
    <t>物理</t>
  </si>
  <si>
    <t>乌峰中心学校旧府高山九年一贯制学校</t>
  </si>
  <si>
    <t>生物</t>
  </si>
  <si>
    <t>体育</t>
  </si>
  <si>
    <t>政治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</si>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</sst>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20"/>
      <color indexed="8"/>
      <name val="宋体"/>
      <family val="0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20"/>
      <color theme="1"/>
      <name val="宋体"/>
      <family val="0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176" fontId="56" fillId="0" borderId="0" xfId="0" applyNumberFormat="1" applyFont="1" applyAlignment="1">
      <alignment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176" fontId="59" fillId="0" borderId="10" xfId="0" applyNumberFormat="1" applyFont="1" applyBorder="1" applyAlignment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shrinkToFit="1"/>
      <protection/>
    </xf>
    <xf numFmtId="0" fontId="7" fillId="0" borderId="15" xfId="0" applyNumberFormat="1" applyFont="1" applyFill="1" applyBorder="1" applyAlignment="1" applyProtection="1">
      <alignment horizontal="center" vertical="center" shrinkToFit="1"/>
      <protection/>
    </xf>
    <xf numFmtId="176" fontId="56" fillId="0" borderId="10" xfId="0" applyNumberFormat="1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shrinkToFit="1"/>
      <protection/>
    </xf>
    <xf numFmtId="0" fontId="10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176" fontId="61" fillId="0" borderId="10" xfId="0" applyNumberFormat="1" applyFont="1" applyFill="1" applyBorder="1" applyAlignment="1">
      <alignment horizontal="center" vertical="center" wrapText="1"/>
    </xf>
    <xf numFmtId="176" fontId="62" fillId="0" borderId="10" xfId="0" applyNumberFormat="1" applyFont="1" applyFill="1" applyBorder="1" applyAlignment="1">
      <alignment horizontal="center" vertical="center" wrapText="1"/>
    </xf>
    <xf numFmtId="176" fontId="63" fillId="0" borderId="10" xfId="0" applyNumberFormat="1" applyFont="1" applyFill="1" applyBorder="1" applyAlignment="1">
      <alignment horizontal="center" vertical="center" wrapText="1"/>
    </xf>
    <xf numFmtId="176" fontId="63" fillId="0" borderId="1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shrinkToFit="1"/>
      <protection/>
    </xf>
    <xf numFmtId="0" fontId="7" fillId="0" borderId="21" xfId="0" applyNumberFormat="1" applyFont="1" applyFill="1" applyBorder="1" applyAlignment="1" applyProtection="1">
      <alignment horizontal="center" vertical="center" shrinkToFit="1"/>
      <protection/>
    </xf>
    <xf numFmtId="0" fontId="11" fillId="0" borderId="21" xfId="0" applyNumberFormat="1" applyFont="1" applyFill="1" applyBorder="1" applyAlignment="1" applyProtection="1">
      <alignment horizontal="center" vertical="center" shrinkToFit="1"/>
      <protection/>
    </xf>
    <xf numFmtId="0" fontId="11" fillId="0" borderId="20" xfId="0" applyNumberFormat="1" applyFont="1" applyFill="1" applyBorder="1" applyAlignment="1" applyProtection="1">
      <alignment horizontal="center" vertical="center" shrinkToFit="1"/>
      <protection/>
    </xf>
    <xf numFmtId="0" fontId="55" fillId="0" borderId="2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 applyProtection="1">
      <alignment horizontal="center" vertical="center" shrinkToFit="1"/>
      <protection/>
    </xf>
    <xf numFmtId="177" fontId="64" fillId="0" borderId="23" xfId="0" applyNumberFormat="1" applyFont="1" applyFill="1" applyBorder="1" applyAlignment="1" applyProtection="1">
      <alignment horizontal="center" vertical="center" shrinkToFit="1"/>
      <protection/>
    </xf>
    <xf numFmtId="177" fontId="11" fillId="0" borderId="20" xfId="0" applyNumberFormat="1" applyFont="1" applyFill="1" applyBorder="1" applyAlignment="1" applyProtection="1">
      <alignment horizontal="center" vertical="center" shrinkToFit="1"/>
      <protection/>
    </xf>
    <xf numFmtId="177" fontId="7" fillId="0" borderId="21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"/>
  <sheetViews>
    <sheetView workbookViewId="0" topLeftCell="A1">
      <selection activeCell="B4" sqref="B4"/>
    </sheetView>
  </sheetViews>
  <sheetFormatPr defaultColWidth="9.00390625" defaultRowHeight="15"/>
  <cols>
    <col min="1" max="1" width="5.8515625" style="23" customWidth="1"/>
    <col min="2" max="2" width="12.8515625" style="23" customWidth="1"/>
    <col min="3" max="3" width="6.421875" style="23" customWidth="1"/>
    <col min="4" max="6" width="8.140625" style="24" customWidth="1"/>
    <col min="7" max="7" width="9.00390625" style="24" customWidth="1"/>
    <col min="8" max="11" width="6.421875" style="24" customWidth="1"/>
    <col min="12" max="12" width="7.421875" style="24" customWidth="1"/>
    <col min="13" max="13" width="6.421875" style="24" customWidth="1"/>
    <col min="14" max="14" width="8.00390625" style="23" customWidth="1"/>
    <col min="15" max="15" width="7.57421875" style="23" customWidth="1"/>
    <col min="16" max="16" width="5.421875" style="23" customWidth="1"/>
    <col min="17" max="17" width="6.7109375" style="23" customWidth="1"/>
    <col min="18" max="18" width="7.00390625" style="23" customWidth="1"/>
    <col min="19" max="19" width="8.421875" style="23" customWidth="1"/>
    <col min="20" max="21" width="11.140625" style="23" bestFit="1" customWidth="1"/>
    <col min="22" max="252" width="9.00390625" style="23" customWidth="1"/>
  </cols>
  <sheetData>
    <row r="1" spans="1:19" ht="43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23" customFormat="1" ht="33.75" customHeight="1">
      <c r="A2" s="27" t="s">
        <v>1</v>
      </c>
      <c r="B2" s="28" t="s">
        <v>2</v>
      </c>
      <c r="C2" s="29" t="s">
        <v>3</v>
      </c>
      <c r="D2" s="30" t="s">
        <v>4</v>
      </c>
      <c r="E2" s="27"/>
      <c r="F2" s="27"/>
      <c r="G2" s="27"/>
      <c r="H2" s="30" t="s">
        <v>5</v>
      </c>
      <c r="I2" s="27"/>
      <c r="J2" s="27"/>
      <c r="K2" s="27"/>
      <c r="L2" s="27"/>
      <c r="M2" s="27"/>
      <c r="N2" s="30" t="s">
        <v>6</v>
      </c>
      <c r="O2" s="30"/>
      <c r="P2" s="51" t="s">
        <v>7</v>
      </c>
      <c r="Q2" s="60"/>
      <c r="R2" s="61"/>
      <c r="S2" s="62" t="s">
        <v>8</v>
      </c>
    </row>
    <row r="3" spans="1:19" ht="76.5" customHeight="1">
      <c r="A3" s="27"/>
      <c r="B3" s="28"/>
      <c r="C3" s="31"/>
      <c r="D3" s="32" t="s">
        <v>9</v>
      </c>
      <c r="E3" s="32" t="s">
        <v>10</v>
      </c>
      <c r="F3" s="32" t="s">
        <v>11</v>
      </c>
      <c r="G3" s="32" t="s">
        <v>12</v>
      </c>
      <c r="H3" s="33" t="s">
        <v>13</v>
      </c>
      <c r="I3" s="33" t="s">
        <v>14</v>
      </c>
      <c r="J3" s="33" t="s">
        <v>15</v>
      </c>
      <c r="K3" s="52" t="s">
        <v>16</v>
      </c>
      <c r="L3" s="52" t="s">
        <v>17</v>
      </c>
      <c r="M3" s="52" t="s">
        <v>18</v>
      </c>
      <c r="N3" s="53" t="s">
        <v>19</v>
      </c>
      <c r="O3" s="54" t="s">
        <v>20</v>
      </c>
      <c r="P3" s="55" t="s">
        <v>21</v>
      </c>
      <c r="Q3" s="63" t="s">
        <v>22</v>
      </c>
      <c r="R3" s="63" t="s">
        <v>23</v>
      </c>
      <c r="S3" s="62"/>
    </row>
    <row r="4" spans="1:19" ht="43.5" customHeight="1">
      <c r="A4" s="34">
        <v>2</v>
      </c>
      <c r="B4" s="35" t="s">
        <v>24</v>
      </c>
      <c r="C4" s="36" t="s">
        <v>25</v>
      </c>
      <c r="D4" s="37"/>
      <c r="E4" s="37"/>
      <c r="F4" s="37">
        <v>600</v>
      </c>
      <c r="G4" s="38">
        <v>600</v>
      </c>
      <c r="H4" s="39"/>
      <c r="I4" s="39"/>
      <c r="J4" s="39"/>
      <c r="K4" s="56"/>
      <c r="L4" s="56"/>
      <c r="M4" s="56">
        <f>H4+I4-J4-K4-L4</f>
        <v>0</v>
      </c>
      <c r="N4" s="56">
        <v>30</v>
      </c>
      <c r="O4" s="56">
        <v>23</v>
      </c>
      <c r="P4" s="57">
        <v>27</v>
      </c>
      <c r="Q4" s="37">
        <v>26</v>
      </c>
      <c r="R4" s="64">
        <v>20</v>
      </c>
      <c r="S4" s="64"/>
    </row>
    <row r="5" spans="1:19" ht="46.5" customHeight="1">
      <c r="A5" s="34">
        <v>5</v>
      </c>
      <c r="B5" s="35" t="s">
        <v>26</v>
      </c>
      <c r="C5" s="36" t="s">
        <v>25</v>
      </c>
      <c r="D5" s="37">
        <v>2600</v>
      </c>
      <c r="E5" s="37">
        <v>297</v>
      </c>
      <c r="F5" s="37">
        <v>840</v>
      </c>
      <c r="G5" s="37">
        <f>D5-E5+F5</f>
        <v>3143</v>
      </c>
      <c r="H5" s="40">
        <v>98</v>
      </c>
      <c r="I5" s="40">
        <v>7</v>
      </c>
      <c r="J5" s="40">
        <v>8</v>
      </c>
      <c r="K5" s="56">
        <v>2</v>
      </c>
      <c r="L5" s="56"/>
      <c r="M5" s="56">
        <f>H5+I5-J5-K5-L5</f>
        <v>95</v>
      </c>
      <c r="N5" s="56">
        <v>63</v>
      </c>
      <c r="O5" s="56">
        <v>26</v>
      </c>
      <c r="P5" s="57">
        <v>26</v>
      </c>
      <c r="Q5" s="37">
        <v>26</v>
      </c>
      <c r="R5" s="64">
        <v>18</v>
      </c>
      <c r="S5" s="64"/>
    </row>
    <row r="6" spans="1:19" ht="46.5" customHeight="1">
      <c r="A6" s="41">
        <v>7</v>
      </c>
      <c r="B6" s="42" t="s">
        <v>27</v>
      </c>
      <c r="C6" s="43" t="s">
        <v>25</v>
      </c>
      <c r="D6" s="37">
        <v>11298</v>
      </c>
      <c r="E6" s="37">
        <v>1937</v>
      </c>
      <c r="F6" s="37">
        <v>1860</v>
      </c>
      <c r="G6" s="37">
        <f>D6-E6+F6</f>
        <v>11221</v>
      </c>
      <c r="H6" s="37">
        <v>546</v>
      </c>
      <c r="I6" s="37">
        <v>1</v>
      </c>
      <c r="J6" s="37">
        <v>14</v>
      </c>
      <c r="K6" s="56">
        <v>33</v>
      </c>
      <c r="L6" s="56">
        <v>6</v>
      </c>
      <c r="M6" s="56">
        <f>H6+I6-J6-K6-L6</f>
        <v>494</v>
      </c>
      <c r="N6" s="56">
        <v>70</v>
      </c>
      <c r="O6" s="56">
        <v>70</v>
      </c>
      <c r="P6" s="57">
        <v>13</v>
      </c>
      <c r="Q6" s="37">
        <v>13</v>
      </c>
      <c r="R6" s="64">
        <v>13</v>
      </c>
      <c r="S6" s="65" t="s">
        <v>28</v>
      </c>
    </row>
    <row r="7" spans="1:252" s="5" customFormat="1" ht="46.5" customHeight="1">
      <c r="A7" s="44"/>
      <c r="B7" s="45"/>
      <c r="C7" s="46" t="s">
        <v>29</v>
      </c>
      <c r="D7" s="47">
        <v>3380</v>
      </c>
      <c r="E7" s="47">
        <v>840</v>
      </c>
      <c r="F7" s="47">
        <v>1300</v>
      </c>
      <c r="G7" s="37">
        <f>D7-E7+F7</f>
        <v>3840</v>
      </c>
      <c r="H7" s="47">
        <v>187</v>
      </c>
      <c r="I7" s="47">
        <v>12</v>
      </c>
      <c r="J7" s="47">
        <v>2</v>
      </c>
      <c r="K7" s="58"/>
      <c r="L7" s="58">
        <v>3</v>
      </c>
      <c r="M7" s="59">
        <f>H7+I7-J7-K7-L7</f>
        <v>194</v>
      </c>
      <c r="N7" s="58">
        <v>80</v>
      </c>
      <c r="O7" s="58">
        <v>80</v>
      </c>
      <c r="P7" s="58">
        <v>20</v>
      </c>
      <c r="Q7" s="47">
        <v>20</v>
      </c>
      <c r="R7" s="66">
        <v>20</v>
      </c>
      <c r="S7" s="67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</row>
    <row r="8" spans="1:19" ht="46.5" customHeight="1">
      <c r="A8" s="48" t="s">
        <v>30</v>
      </c>
      <c r="B8" s="49"/>
      <c r="C8" s="50"/>
      <c r="D8" s="37">
        <f>SUM(D4:D7)</f>
        <v>17278</v>
      </c>
      <c r="E8" s="37">
        <f aca="true" t="shared" si="0" ref="E8:Q8">SUM(E4:E7)</f>
        <v>3074</v>
      </c>
      <c r="F8" s="37">
        <f t="shared" si="0"/>
        <v>4600</v>
      </c>
      <c r="G8" s="37">
        <f t="shared" si="0"/>
        <v>18804</v>
      </c>
      <c r="H8" s="37">
        <f t="shared" si="0"/>
        <v>831</v>
      </c>
      <c r="I8" s="37">
        <f t="shared" si="0"/>
        <v>20</v>
      </c>
      <c r="J8" s="37">
        <f t="shared" si="0"/>
        <v>24</v>
      </c>
      <c r="K8" s="37">
        <f t="shared" si="0"/>
        <v>35</v>
      </c>
      <c r="L8" s="37">
        <f t="shared" si="0"/>
        <v>9</v>
      </c>
      <c r="M8" s="37">
        <f t="shared" si="0"/>
        <v>783</v>
      </c>
      <c r="N8" s="37">
        <f t="shared" si="0"/>
        <v>243</v>
      </c>
      <c r="O8" s="37">
        <f>SUM(O4:O7)</f>
        <v>199</v>
      </c>
      <c r="P8" s="37">
        <f t="shared" si="0"/>
        <v>86</v>
      </c>
      <c r="Q8" s="37">
        <f t="shared" si="0"/>
        <v>85</v>
      </c>
      <c r="R8" s="64">
        <v>71</v>
      </c>
      <c r="S8" s="37"/>
    </row>
  </sheetData>
  <sheetProtection/>
  <mergeCells count="13">
    <mergeCell ref="A1:S1"/>
    <mergeCell ref="D2:G2"/>
    <mergeCell ref="H2:M2"/>
    <mergeCell ref="N2:O2"/>
    <mergeCell ref="P2:R2"/>
    <mergeCell ref="A8:B8"/>
    <mergeCell ref="A2:A3"/>
    <mergeCell ref="A6:A7"/>
    <mergeCell ref="B2:B3"/>
    <mergeCell ref="B6:B7"/>
    <mergeCell ref="C2:C3"/>
    <mergeCell ref="S2:S3"/>
    <mergeCell ref="S6:S7"/>
  </mergeCells>
  <printOptions horizontalCentered="1"/>
  <pageMargins left="0.19652777777777777" right="0.15694444444444444" top="0.7479166666666667" bottom="0.550694444444444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U14" sqref="U14"/>
    </sheetView>
  </sheetViews>
  <sheetFormatPr defaultColWidth="9.00390625" defaultRowHeight="15"/>
  <cols>
    <col min="1" max="1" width="6.7109375" style="5" customWidth="1"/>
    <col min="2" max="2" width="37.140625" style="5" customWidth="1"/>
    <col min="3" max="6" width="9.57421875" style="5" customWidth="1"/>
    <col min="7" max="7" width="24.8515625" style="0" hidden="1" customWidth="1"/>
  </cols>
  <sheetData>
    <row r="1" spans="1:7" ht="39" customHeight="1">
      <c r="A1" s="6" t="s">
        <v>31</v>
      </c>
      <c r="B1" s="7"/>
      <c r="C1" s="8"/>
      <c r="D1" s="8"/>
      <c r="E1" s="8"/>
      <c r="F1" s="8"/>
      <c r="G1" s="8"/>
    </row>
    <row r="2" spans="1:7" s="1" customFormat="1" ht="25.5" customHeight="1">
      <c r="A2" s="9" t="s">
        <v>32</v>
      </c>
      <c r="B2" s="10" t="s">
        <v>33</v>
      </c>
      <c r="C2" s="10" t="s">
        <v>34</v>
      </c>
      <c r="D2" s="10" t="s">
        <v>35</v>
      </c>
      <c r="E2" s="9" t="s">
        <v>36</v>
      </c>
      <c r="F2" s="9" t="s">
        <v>37</v>
      </c>
      <c r="G2" s="9" t="s">
        <v>37</v>
      </c>
    </row>
    <row r="3" spans="1:7" s="2" customFormat="1" ht="21.75" customHeight="1">
      <c r="A3" s="9">
        <v>1</v>
      </c>
      <c r="B3" s="11" t="s">
        <v>38</v>
      </c>
      <c r="C3" s="10">
        <v>9</v>
      </c>
      <c r="D3" s="10" t="s">
        <v>25</v>
      </c>
      <c r="E3" s="9" t="s">
        <v>39</v>
      </c>
      <c r="F3" s="9"/>
      <c r="G3" s="9" t="s">
        <v>40</v>
      </c>
    </row>
    <row r="4" spans="1:7" s="2" customFormat="1" ht="21.75" customHeight="1">
      <c r="A4" s="9">
        <v>2</v>
      </c>
      <c r="B4" s="11" t="s">
        <v>38</v>
      </c>
      <c r="C4" s="10">
        <v>9</v>
      </c>
      <c r="D4" s="10" t="s">
        <v>25</v>
      </c>
      <c r="E4" s="9" t="s">
        <v>41</v>
      </c>
      <c r="F4" s="9"/>
      <c r="G4" s="9" t="s">
        <v>40</v>
      </c>
    </row>
    <row r="5" spans="1:7" s="2" customFormat="1" ht="21.75" customHeight="1">
      <c r="A5" s="9">
        <v>3</v>
      </c>
      <c r="B5" s="11" t="s">
        <v>38</v>
      </c>
      <c r="C5" s="10">
        <v>2</v>
      </c>
      <c r="D5" s="10" t="s">
        <v>25</v>
      </c>
      <c r="E5" s="9" t="s">
        <v>42</v>
      </c>
      <c r="F5" s="9"/>
      <c r="G5" s="9" t="s">
        <v>43</v>
      </c>
    </row>
    <row r="6" spans="1:7" s="2" customFormat="1" ht="21.75" customHeight="1">
      <c r="A6" s="9">
        <v>4</v>
      </c>
      <c r="B6" s="11" t="s">
        <v>44</v>
      </c>
      <c r="C6" s="10">
        <v>12</v>
      </c>
      <c r="D6" s="10" t="s">
        <v>25</v>
      </c>
      <c r="E6" s="9" t="s">
        <v>39</v>
      </c>
      <c r="F6" s="9"/>
      <c r="G6" s="9" t="s">
        <v>45</v>
      </c>
    </row>
    <row r="7" spans="1:7" s="2" customFormat="1" ht="21.75" customHeight="1">
      <c r="A7" s="9">
        <v>5</v>
      </c>
      <c r="B7" s="11" t="s">
        <v>44</v>
      </c>
      <c r="C7" s="10">
        <v>6</v>
      </c>
      <c r="D7" s="10" t="s">
        <v>25</v>
      </c>
      <c r="E7" s="9" t="s">
        <v>41</v>
      </c>
      <c r="F7" s="9"/>
      <c r="G7" s="9" t="s">
        <v>45</v>
      </c>
    </row>
    <row r="8" spans="1:7" s="3" customFormat="1" ht="21.75" customHeight="1">
      <c r="A8" s="9">
        <v>6</v>
      </c>
      <c r="B8" s="11" t="s">
        <v>46</v>
      </c>
      <c r="C8" s="10">
        <v>2</v>
      </c>
      <c r="D8" s="10" t="s">
        <v>25</v>
      </c>
      <c r="E8" s="9" t="s">
        <v>39</v>
      </c>
      <c r="F8" s="9"/>
      <c r="G8" s="19"/>
    </row>
    <row r="9" spans="1:7" s="3" customFormat="1" ht="21.75" customHeight="1">
      <c r="A9" s="9">
        <v>7</v>
      </c>
      <c r="B9" s="11" t="s">
        <v>46</v>
      </c>
      <c r="C9" s="10">
        <v>1</v>
      </c>
      <c r="D9" s="10" t="s">
        <v>25</v>
      </c>
      <c r="E9" s="9" t="s">
        <v>41</v>
      </c>
      <c r="F9" s="9"/>
      <c r="G9" s="19"/>
    </row>
    <row r="10" spans="1:7" s="3" customFormat="1" ht="21.75" customHeight="1">
      <c r="A10" s="9">
        <v>8</v>
      </c>
      <c r="B10" s="11" t="s">
        <v>47</v>
      </c>
      <c r="C10" s="10">
        <v>1</v>
      </c>
      <c r="D10" s="10" t="s">
        <v>25</v>
      </c>
      <c r="E10" s="9" t="s">
        <v>39</v>
      </c>
      <c r="F10" s="9"/>
      <c r="G10" s="19"/>
    </row>
    <row r="11" spans="1:7" s="3" customFormat="1" ht="21.75" customHeight="1">
      <c r="A11" s="9">
        <v>9</v>
      </c>
      <c r="B11" s="11" t="s">
        <v>47</v>
      </c>
      <c r="C11" s="10">
        <v>1</v>
      </c>
      <c r="D11" s="10" t="s">
        <v>25</v>
      </c>
      <c r="E11" s="9" t="s">
        <v>42</v>
      </c>
      <c r="F11" s="9"/>
      <c r="G11" s="19"/>
    </row>
    <row r="12" spans="1:7" s="3" customFormat="1" ht="21.75" customHeight="1">
      <c r="A12" s="9">
        <v>10</v>
      </c>
      <c r="B12" s="12" t="s">
        <v>48</v>
      </c>
      <c r="C12" s="10">
        <v>1</v>
      </c>
      <c r="D12" s="10" t="s">
        <v>25</v>
      </c>
      <c r="E12" s="9" t="s">
        <v>39</v>
      </c>
      <c r="F12" s="9"/>
      <c r="G12" s="19"/>
    </row>
    <row r="13" spans="1:7" s="3" customFormat="1" ht="21.75" customHeight="1">
      <c r="A13" s="9">
        <v>11</v>
      </c>
      <c r="B13" s="12" t="s">
        <v>48</v>
      </c>
      <c r="C13" s="10">
        <v>1</v>
      </c>
      <c r="D13" s="10" t="s">
        <v>25</v>
      </c>
      <c r="E13" s="9" t="s">
        <v>41</v>
      </c>
      <c r="F13" s="9"/>
      <c r="G13" s="19"/>
    </row>
    <row r="14" spans="1:7" s="3" customFormat="1" ht="21.75" customHeight="1">
      <c r="A14" s="9">
        <v>12</v>
      </c>
      <c r="B14" s="11" t="s">
        <v>49</v>
      </c>
      <c r="C14" s="10">
        <v>1</v>
      </c>
      <c r="D14" s="10" t="s">
        <v>25</v>
      </c>
      <c r="E14" s="9" t="s">
        <v>39</v>
      </c>
      <c r="F14" s="9"/>
      <c r="G14" s="19"/>
    </row>
    <row r="15" spans="1:7" s="3" customFormat="1" ht="21.75" customHeight="1">
      <c r="A15" s="9">
        <v>13</v>
      </c>
      <c r="B15" s="11" t="s">
        <v>49</v>
      </c>
      <c r="C15" s="10">
        <v>2</v>
      </c>
      <c r="D15" s="10" t="s">
        <v>25</v>
      </c>
      <c r="E15" s="9" t="s">
        <v>41</v>
      </c>
      <c r="F15" s="9"/>
      <c r="G15" s="19"/>
    </row>
    <row r="16" spans="1:7" s="3" customFormat="1" ht="21.75" customHeight="1">
      <c r="A16" s="9">
        <v>14</v>
      </c>
      <c r="B16" s="11" t="s">
        <v>50</v>
      </c>
      <c r="C16" s="10">
        <v>2</v>
      </c>
      <c r="D16" s="10" t="s">
        <v>25</v>
      </c>
      <c r="E16" s="9" t="s">
        <v>39</v>
      </c>
      <c r="F16" s="9"/>
      <c r="G16" s="19"/>
    </row>
    <row r="17" spans="1:7" s="3" customFormat="1" ht="21.75" customHeight="1">
      <c r="A17" s="9">
        <v>15</v>
      </c>
      <c r="B17" s="11" t="s">
        <v>50</v>
      </c>
      <c r="C17" s="10">
        <v>1</v>
      </c>
      <c r="D17" s="10" t="s">
        <v>25</v>
      </c>
      <c r="E17" s="9" t="s">
        <v>41</v>
      </c>
      <c r="F17" s="9"/>
      <c r="G17" s="19"/>
    </row>
    <row r="18" spans="1:7" s="3" customFormat="1" ht="21.75" customHeight="1">
      <c r="A18" s="9">
        <v>16</v>
      </c>
      <c r="B18" s="12" t="s">
        <v>51</v>
      </c>
      <c r="C18" s="10">
        <v>2</v>
      </c>
      <c r="D18" s="13" t="s">
        <v>29</v>
      </c>
      <c r="E18" s="14" t="s">
        <v>39</v>
      </c>
      <c r="F18" s="14"/>
      <c r="G18" s="19"/>
    </row>
    <row r="19" spans="1:7" s="3" customFormat="1" ht="21.75" customHeight="1">
      <c r="A19" s="9">
        <v>17</v>
      </c>
      <c r="B19" s="12" t="s">
        <v>51</v>
      </c>
      <c r="C19" s="10">
        <v>3</v>
      </c>
      <c r="D19" s="13" t="s">
        <v>29</v>
      </c>
      <c r="E19" s="14" t="s">
        <v>41</v>
      </c>
      <c r="F19" s="14"/>
      <c r="G19" s="19"/>
    </row>
    <row r="20" spans="1:7" s="3" customFormat="1" ht="21.75" customHeight="1">
      <c r="A20" s="9">
        <v>18</v>
      </c>
      <c r="B20" s="12" t="s">
        <v>51</v>
      </c>
      <c r="C20" s="10">
        <v>2</v>
      </c>
      <c r="D20" s="13" t="s">
        <v>29</v>
      </c>
      <c r="E20" s="14" t="s">
        <v>42</v>
      </c>
      <c r="F20" s="14"/>
      <c r="G20" s="19"/>
    </row>
    <row r="21" spans="1:7" s="3" customFormat="1" ht="21.75" customHeight="1">
      <c r="A21" s="9">
        <v>19</v>
      </c>
      <c r="B21" s="12" t="s">
        <v>51</v>
      </c>
      <c r="C21" s="10">
        <v>1</v>
      </c>
      <c r="D21" s="13" t="s">
        <v>29</v>
      </c>
      <c r="E21" s="14" t="s">
        <v>52</v>
      </c>
      <c r="F21" s="14"/>
      <c r="G21" s="19"/>
    </row>
    <row r="22" spans="1:7" s="3" customFormat="1" ht="21.75" customHeight="1">
      <c r="A22" s="9">
        <v>20</v>
      </c>
      <c r="B22" s="12" t="s">
        <v>51</v>
      </c>
      <c r="C22" s="10">
        <v>1</v>
      </c>
      <c r="D22" s="13" t="s">
        <v>29</v>
      </c>
      <c r="E22" s="14" t="s">
        <v>53</v>
      </c>
      <c r="F22" s="14"/>
      <c r="G22" s="19"/>
    </row>
    <row r="23" spans="1:7" s="3" customFormat="1" ht="21.75" customHeight="1">
      <c r="A23" s="9">
        <v>21</v>
      </c>
      <c r="B23" s="12" t="s">
        <v>54</v>
      </c>
      <c r="C23" s="10">
        <v>2</v>
      </c>
      <c r="D23" s="13" t="s">
        <v>29</v>
      </c>
      <c r="E23" s="14" t="s">
        <v>39</v>
      </c>
      <c r="F23" s="14"/>
      <c r="G23" s="19"/>
    </row>
    <row r="24" spans="1:7" s="3" customFormat="1" ht="21.75" customHeight="1">
      <c r="A24" s="9">
        <v>22</v>
      </c>
      <c r="B24" s="12" t="s">
        <v>54</v>
      </c>
      <c r="C24" s="10">
        <v>1</v>
      </c>
      <c r="D24" s="13" t="s">
        <v>29</v>
      </c>
      <c r="E24" s="14" t="s">
        <v>42</v>
      </c>
      <c r="F24" s="14"/>
      <c r="G24" s="19"/>
    </row>
    <row r="25" spans="1:7" s="3" customFormat="1" ht="21.75" customHeight="1">
      <c r="A25" s="9">
        <v>23</v>
      </c>
      <c r="B25" s="12" t="s">
        <v>54</v>
      </c>
      <c r="C25" s="10">
        <v>1</v>
      </c>
      <c r="D25" s="13" t="s">
        <v>29</v>
      </c>
      <c r="E25" s="14" t="s">
        <v>52</v>
      </c>
      <c r="F25" s="14"/>
      <c r="G25" s="19"/>
    </row>
    <row r="26" spans="1:7" s="3" customFormat="1" ht="21.75" customHeight="1">
      <c r="A26" s="9">
        <v>24</v>
      </c>
      <c r="B26" s="12" t="s">
        <v>54</v>
      </c>
      <c r="C26" s="10">
        <v>1</v>
      </c>
      <c r="D26" s="13" t="s">
        <v>29</v>
      </c>
      <c r="E26" s="14" t="s">
        <v>55</v>
      </c>
      <c r="F26" s="14"/>
      <c r="G26" s="19"/>
    </row>
    <row r="27" spans="1:7" s="3" customFormat="1" ht="21.75" customHeight="1">
      <c r="A27" s="9">
        <v>25</v>
      </c>
      <c r="B27" s="12" t="s">
        <v>48</v>
      </c>
      <c r="C27" s="10">
        <v>1</v>
      </c>
      <c r="D27" s="13" t="s">
        <v>29</v>
      </c>
      <c r="E27" s="14" t="s">
        <v>39</v>
      </c>
      <c r="F27" s="14"/>
      <c r="G27" s="20"/>
    </row>
    <row r="28" spans="1:7" s="3" customFormat="1" ht="21.75" customHeight="1">
      <c r="A28" s="9">
        <v>26</v>
      </c>
      <c r="B28" s="12" t="s">
        <v>48</v>
      </c>
      <c r="C28" s="10">
        <v>2</v>
      </c>
      <c r="D28" s="13" t="s">
        <v>29</v>
      </c>
      <c r="E28" s="14" t="s">
        <v>41</v>
      </c>
      <c r="F28" s="14"/>
      <c r="G28" s="20"/>
    </row>
    <row r="29" spans="1:7" s="3" customFormat="1" ht="21.75" customHeight="1">
      <c r="A29" s="9">
        <v>27</v>
      </c>
      <c r="B29" s="12" t="s">
        <v>48</v>
      </c>
      <c r="C29" s="10">
        <v>1</v>
      </c>
      <c r="D29" s="13" t="s">
        <v>29</v>
      </c>
      <c r="E29" s="14" t="s">
        <v>55</v>
      </c>
      <c r="F29" s="14"/>
      <c r="G29" s="20"/>
    </row>
    <row r="30" spans="1:7" s="3" customFormat="1" ht="21.75" customHeight="1">
      <c r="A30" s="9">
        <v>28</v>
      </c>
      <c r="B30" s="12" t="s">
        <v>48</v>
      </c>
      <c r="C30" s="10">
        <v>1</v>
      </c>
      <c r="D30" s="13" t="s">
        <v>29</v>
      </c>
      <c r="E30" s="14" t="s">
        <v>56</v>
      </c>
      <c r="F30" s="14"/>
      <c r="G30" s="20"/>
    </row>
    <row r="31" spans="1:7" s="4" customFormat="1" ht="21.75" customHeight="1">
      <c r="A31" s="9">
        <v>29</v>
      </c>
      <c r="B31" s="12" t="s">
        <v>48</v>
      </c>
      <c r="C31" s="13">
        <v>1</v>
      </c>
      <c r="D31" s="13" t="s">
        <v>29</v>
      </c>
      <c r="E31" s="15" t="s">
        <v>57</v>
      </c>
      <c r="F31" s="21"/>
      <c r="G31" s="22"/>
    </row>
    <row r="32" spans="1:6" ht="18.75" customHeight="1">
      <c r="A32" s="16" t="s">
        <v>58</v>
      </c>
      <c r="B32" s="16"/>
      <c r="C32" s="17">
        <f>SUM(C3:C31)</f>
        <v>71</v>
      </c>
      <c r="D32" s="18"/>
      <c r="E32" s="18"/>
      <c r="F32" s="18"/>
    </row>
  </sheetData>
  <sheetProtection/>
  <mergeCells count="2">
    <mergeCell ref="A1:G1"/>
    <mergeCell ref="A32:B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13" sqref="C13"/>
    </sheetView>
  </sheetViews>
  <sheetFormatPr defaultColWidth="9.00390625" defaultRowHeight="15"/>
  <cols>
    <col min="1" max="1" width="6.7109375" style="0" customWidth="1"/>
    <col min="2" max="2" width="41.421875" style="5" customWidth="1"/>
    <col min="3" max="3" width="10.8515625" style="5" customWidth="1"/>
    <col min="4" max="5" width="11.140625" style="5" customWidth="1"/>
    <col min="6" max="6" width="7.421875" style="5" customWidth="1"/>
  </cols>
  <sheetData>
    <row r="1" spans="1:6" ht="60" customHeight="1">
      <c r="A1" s="6" t="s">
        <v>31</v>
      </c>
      <c r="B1" s="7"/>
      <c r="C1" s="8"/>
      <c r="D1" s="8"/>
      <c r="E1" s="8"/>
      <c r="F1" s="8"/>
    </row>
    <row r="2" spans="1:6" s="1" customFormat="1" ht="30.75" customHeight="1">
      <c r="A2" s="9" t="s">
        <v>32</v>
      </c>
      <c r="B2" s="10" t="s">
        <v>33</v>
      </c>
      <c r="C2" s="10" t="s">
        <v>34</v>
      </c>
      <c r="D2" s="10" t="s">
        <v>35</v>
      </c>
      <c r="E2" s="9" t="s">
        <v>36</v>
      </c>
      <c r="F2" s="9" t="s">
        <v>37</v>
      </c>
    </row>
    <row r="3" spans="1:6" s="2" customFormat="1" ht="21" customHeight="1">
      <c r="A3" s="9">
        <v>1</v>
      </c>
      <c r="B3" s="11" t="s">
        <v>38</v>
      </c>
      <c r="C3" s="10">
        <v>9</v>
      </c>
      <c r="D3" s="10" t="s">
        <v>25</v>
      </c>
      <c r="E3" s="9" t="s">
        <v>41</v>
      </c>
      <c r="F3" s="9"/>
    </row>
    <row r="4" spans="1:6" s="2" customFormat="1" ht="21" customHeight="1">
      <c r="A4" s="9">
        <v>2</v>
      </c>
      <c r="B4" s="11" t="s">
        <v>44</v>
      </c>
      <c r="C4" s="10">
        <v>6</v>
      </c>
      <c r="D4" s="10" t="s">
        <v>25</v>
      </c>
      <c r="E4" s="9" t="s">
        <v>41</v>
      </c>
      <c r="F4" s="9"/>
    </row>
    <row r="5" spans="1:6" s="2" customFormat="1" ht="21" customHeight="1">
      <c r="A5" s="9">
        <v>3</v>
      </c>
      <c r="B5" s="11" t="s">
        <v>46</v>
      </c>
      <c r="C5" s="10">
        <v>1</v>
      </c>
      <c r="D5" s="10" t="s">
        <v>25</v>
      </c>
      <c r="E5" s="9" t="s">
        <v>41</v>
      </c>
      <c r="F5" s="9"/>
    </row>
    <row r="6" spans="1:6" s="2" customFormat="1" ht="21" customHeight="1">
      <c r="A6" s="9">
        <v>4</v>
      </c>
      <c r="B6" s="12" t="s">
        <v>48</v>
      </c>
      <c r="C6" s="10">
        <v>1</v>
      </c>
      <c r="D6" s="10" t="s">
        <v>25</v>
      </c>
      <c r="E6" s="9" t="s">
        <v>41</v>
      </c>
      <c r="F6" s="9"/>
    </row>
    <row r="7" spans="1:6" s="2" customFormat="1" ht="21" customHeight="1">
      <c r="A7" s="9">
        <v>5</v>
      </c>
      <c r="B7" s="11" t="s">
        <v>49</v>
      </c>
      <c r="C7" s="10">
        <v>2</v>
      </c>
      <c r="D7" s="10" t="s">
        <v>25</v>
      </c>
      <c r="E7" s="9" t="s">
        <v>41</v>
      </c>
      <c r="F7" s="9"/>
    </row>
    <row r="8" spans="1:6" s="3" customFormat="1" ht="21" customHeight="1">
      <c r="A8" s="9">
        <v>6</v>
      </c>
      <c r="B8" s="11" t="s">
        <v>50</v>
      </c>
      <c r="C8" s="10">
        <v>1</v>
      </c>
      <c r="D8" s="10" t="s">
        <v>25</v>
      </c>
      <c r="E8" s="9" t="s">
        <v>41</v>
      </c>
      <c r="F8" s="9"/>
    </row>
    <row r="9" spans="1:6" s="3" customFormat="1" ht="21" customHeight="1">
      <c r="A9" s="9">
        <v>7</v>
      </c>
      <c r="B9" s="11" t="s">
        <v>38</v>
      </c>
      <c r="C9" s="10">
        <v>2</v>
      </c>
      <c r="D9" s="10" t="s">
        <v>25</v>
      </c>
      <c r="E9" s="9" t="s">
        <v>42</v>
      </c>
      <c r="F9" s="9"/>
    </row>
    <row r="10" spans="1:6" s="3" customFormat="1" ht="21" customHeight="1">
      <c r="A10" s="9">
        <v>8</v>
      </c>
      <c r="B10" s="11" t="s">
        <v>47</v>
      </c>
      <c r="C10" s="10">
        <v>1</v>
      </c>
      <c r="D10" s="10" t="s">
        <v>25</v>
      </c>
      <c r="E10" s="9" t="s">
        <v>42</v>
      </c>
      <c r="F10" s="9"/>
    </row>
    <row r="11" spans="1:6" s="3" customFormat="1" ht="21" customHeight="1">
      <c r="A11" s="9">
        <v>9</v>
      </c>
      <c r="B11" s="11" t="s">
        <v>38</v>
      </c>
      <c r="C11" s="10">
        <v>9</v>
      </c>
      <c r="D11" s="10" t="s">
        <v>25</v>
      </c>
      <c r="E11" s="9" t="s">
        <v>39</v>
      </c>
      <c r="F11" s="9"/>
    </row>
    <row r="12" spans="1:6" s="3" customFormat="1" ht="21" customHeight="1">
      <c r="A12" s="9">
        <v>10</v>
      </c>
      <c r="B12" s="11" t="s">
        <v>44</v>
      </c>
      <c r="C12" s="10">
        <v>12</v>
      </c>
      <c r="D12" s="10" t="s">
        <v>25</v>
      </c>
      <c r="E12" s="9" t="s">
        <v>39</v>
      </c>
      <c r="F12" s="9"/>
    </row>
    <row r="13" spans="1:6" s="3" customFormat="1" ht="21" customHeight="1">
      <c r="A13" s="9">
        <v>11</v>
      </c>
      <c r="B13" s="11" t="s">
        <v>46</v>
      </c>
      <c r="C13" s="10">
        <v>2</v>
      </c>
      <c r="D13" s="10" t="s">
        <v>25</v>
      </c>
      <c r="E13" s="9" t="s">
        <v>39</v>
      </c>
      <c r="F13" s="9"/>
    </row>
    <row r="14" spans="1:6" s="3" customFormat="1" ht="21" customHeight="1">
      <c r="A14" s="9">
        <v>12</v>
      </c>
      <c r="B14" s="11" t="s">
        <v>47</v>
      </c>
      <c r="C14" s="10">
        <v>1</v>
      </c>
      <c r="D14" s="10" t="s">
        <v>25</v>
      </c>
      <c r="E14" s="9" t="s">
        <v>39</v>
      </c>
      <c r="F14" s="9"/>
    </row>
    <row r="15" spans="1:6" s="3" customFormat="1" ht="21" customHeight="1">
      <c r="A15" s="9">
        <v>13</v>
      </c>
      <c r="B15" s="12" t="s">
        <v>48</v>
      </c>
      <c r="C15" s="10">
        <v>1</v>
      </c>
      <c r="D15" s="10" t="s">
        <v>25</v>
      </c>
      <c r="E15" s="9" t="s">
        <v>39</v>
      </c>
      <c r="F15" s="9"/>
    </row>
    <row r="16" spans="1:6" s="3" customFormat="1" ht="21" customHeight="1">
      <c r="A16" s="9">
        <v>14</v>
      </c>
      <c r="B16" s="11" t="s">
        <v>49</v>
      </c>
      <c r="C16" s="10">
        <v>1</v>
      </c>
      <c r="D16" s="10" t="s">
        <v>25</v>
      </c>
      <c r="E16" s="9" t="s">
        <v>39</v>
      </c>
      <c r="F16" s="9"/>
    </row>
    <row r="17" spans="1:6" s="3" customFormat="1" ht="21" customHeight="1">
      <c r="A17" s="9">
        <v>15</v>
      </c>
      <c r="B17" s="11" t="s">
        <v>50</v>
      </c>
      <c r="C17" s="10">
        <v>2</v>
      </c>
      <c r="D17" s="10" t="s">
        <v>25</v>
      </c>
      <c r="E17" s="9" t="s">
        <v>39</v>
      </c>
      <c r="F17" s="9"/>
    </row>
    <row r="18" spans="1:6" s="3" customFormat="1" ht="21" customHeight="1">
      <c r="A18" s="9">
        <v>16</v>
      </c>
      <c r="B18" s="12" t="s">
        <v>51</v>
      </c>
      <c r="C18" s="10">
        <v>1</v>
      </c>
      <c r="D18" s="13" t="s">
        <v>29</v>
      </c>
      <c r="E18" s="14" t="s">
        <v>52</v>
      </c>
      <c r="F18" s="9"/>
    </row>
    <row r="19" spans="1:6" s="3" customFormat="1" ht="21" customHeight="1">
      <c r="A19" s="9">
        <v>17</v>
      </c>
      <c r="B19" s="12" t="s">
        <v>54</v>
      </c>
      <c r="C19" s="10">
        <v>1</v>
      </c>
      <c r="D19" s="13" t="s">
        <v>29</v>
      </c>
      <c r="E19" s="14" t="s">
        <v>52</v>
      </c>
      <c r="F19" s="9"/>
    </row>
    <row r="20" spans="1:6" s="3" customFormat="1" ht="21" customHeight="1">
      <c r="A20" s="9">
        <v>18</v>
      </c>
      <c r="B20" s="12" t="s">
        <v>54</v>
      </c>
      <c r="C20" s="10">
        <v>1</v>
      </c>
      <c r="D20" s="13" t="s">
        <v>29</v>
      </c>
      <c r="E20" s="14" t="s">
        <v>55</v>
      </c>
      <c r="F20" s="9"/>
    </row>
    <row r="21" spans="1:6" s="3" customFormat="1" ht="21" customHeight="1">
      <c r="A21" s="9">
        <v>19</v>
      </c>
      <c r="B21" s="12" t="s">
        <v>48</v>
      </c>
      <c r="C21" s="10">
        <v>1</v>
      </c>
      <c r="D21" s="13" t="s">
        <v>29</v>
      </c>
      <c r="E21" s="14" t="s">
        <v>55</v>
      </c>
      <c r="F21" s="9"/>
    </row>
    <row r="22" spans="1:6" s="3" customFormat="1" ht="21" customHeight="1">
      <c r="A22" s="9">
        <v>20</v>
      </c>
      <c r="B22" s="12" t="s">
        <v>51</v>
      </c>
      <c r="C22" s="10">
        <v>3</v>
      </c>
      <c r="D22" s="13" t="s">
        <v>29</v>
      </c>
      <c r="E22" s="14" t="s">
        <v>41</v>
      </c>
      <c r="F22" s="9"/>
    </row>
    <row r="23" spans="1:6" s="3" customFormat="1" ht="21" customHeight="1">
      <c r="A23" s="9">
        <v>21</v>
      </c>
      <c r="B23" s="12" t="s">
        <v>48</v>
      </c>
      <c r="C23" s="10">
        <v>2</v>
      </c>
      <c r="D23" s="13" t="s">
        <v>29</v>
      </c>
      <c r="E23" s="14" t="s">
        <v>41</v>
      </c>
      <c r="F23" s="9"/>
    </row>
    <row r="24" spans="1:6" s="3" customFormat="1" ht="21" customHeight="1">
      <c r="A24" s="9">
        <v>22</v>
      </c>
      <c r="B24" s="12" t="s">
        <v>48</v>
      </c>
      <c r="C24" s="10">
        <v>1</v>
      </c>
      <c r="D24" s="13" t="s">
        <v>29</v>
      </c>
      <c r="E24" s="14" t="s">
        <v>56</v>
      </c>
      <c r="F24" s="9"/>
    </row>
    <row r="25" spans="1:6" s="3" customFormat="1" ht="21" customHeight="1">
      <c r="A25" s="9">
        <v>23</v>
      </c>
      <c r="B25" s="12" t="s">
        <v>51</v>
      </c>
      <c r="C25" s="10">
        <v>1</v>
      </c>
      <c r="D25" s="13" t="s">
        <v>29</v>
      </c>
      <c r="E25" s="14" t="s">
        <v>53</v>
      </c>
      <c r="F25" s="9"/>
    </row>
    <row r="26" spans="1:6" s="3" customFormat="1" ht="21" customHeight="1">
      <c r="A26" s="9">
        <v>24</v>
      </c>
      <c r="B26" s="12" t="s">
        <v>51</v>
      </c>
      <c r="C26" s="10">
        <v>2</v>
      </c>
      <c r="D26" s="13" t="s">
        <v>29</v>
      </c>
      <c r="E26" s="14" t="s">
        <v>42</v>
      </c>
      <c r="F26" s="9"/>
    </row>
    <row r="27" spans="1:6" s="3" customFormat="1" ht="21" customHeight="1">
      <c r="A27" s="9">
        <v>25</v>
      </c>
      <c r="B27" s="12" t="s">
        <v>54</v>
      </c>
      <c r="C27" s="10">
        <v>1</v>
      </c>
      <c r="D27" s="13" t="s">
        <v>29</v>
      </c>
      <c r="E27" s="14" t="s">
        <v>42</v>
      </c>
      <c r="F27" s="9"/>
    </row>
    <row r="28" spans="1:6" s="3" customFormat="1" ht="21" customHeight="1">
      <c r="A28" s="9">
        <v>26</v>
      </c>
      <c r="B28" s="12" t="s">
        <v>51</v>
      </c>
      <c r="C28" s="10">
        <v>2</v>
      </c>
      <c r="D28" s="13" t="s">
        <v>29</v>
      </c>
      <c r="E28" s="14" t="s">
        <v>39</v>
      </c>
      <c r="F28" s="9"/>
    </row>
    <row r="29" spans="1:6" s="3" customFormat="1" ht="21" customHeight="1">
      <c r="A29" s="9">
        <v>27</v>
      </c>
      <c r="B29" s="12" t="s">
        <v>54</v>
      </c>
      <c r="C29" s="10">
        <v>2</v>
      </c>
      <c r="D29" s="13" t="s">
        <v>29</v>
      </c>
      <c r="E29" s="14" t="s">
        <v>39</v>
      </c>
      <c r="F29" s="9"/>
    </row>
    <row r="30" spans="1:6" s="3" customFormat="1" ht="21" customHeight="1">
      <c r="A30" s="9">
        <v>28</v>
      </c>
      <c r="B30" s="12" t="s">
        <v>48</v>
      </c>
      <c r="C30" s="10">
        <v>1</v>
      </c>
      <c r="D30" s="13" t="s">
        <v>29</v>
      </c>
      <c r="E30" s="14" t="s">
        <v>39</v>
      </c>
      <c r="F30" s="9"/>
    </row>
    <row r="31" spans="1:6" s="4" customFormat="1" ht="21" customHeight="1">
      <c r="A31" s="9">
        <v>29</v>
      </c>
      <c r="B31" s="12" t="s">
        <v>48</v>
      </c>
      <c r="C31" s="13">
        <v>1</v>
      </c>
      <c r="D31" s="13" t="s">
        <v>29</v>
      </c>
      <c r="E31" s="15" t="s">
        <v>57</v>
      </c>
      <c r="F31" s="13"/>
    </row>
    <row r="32" spans="1:6" ht="21" customHeight="1">
      <c r="A32" s="16" t="s">
        <v>58</v>
      </c>
      <c r="B32" s="16"/>
      <c r="C32" s="17">
        <f>SUM(C3:C31)</f>
        <v>71</v>
      </c>
      <c r="D32" s="18"/>
      <c r="E32" s="18"/>
      <c r="F32" s="18"/>
    </row>
  </sheetData>
  <sheetProtection/>
  <autoFilter ref="A2:F32">
    <sortState ref="A3:F32">
      <sortCondition sortBy="value" ref="E3:E32"/>
    </sortState>
  </autoFilter>
  <mergeCells count="2">
    <mergeCell ref="A1:F1"/>
    <mergeCell ref="A32:B3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镇雄县捷翔电脑科技有限公司</cp:lastModifiedBy>
  <cp:lastPrinted>2021-08-06T09:08:52Z</cp:lastPrinted>
  <dcterms:created xsi:type="dcterms:W3CDTF">2021-08-06T09:03:10Z</dcterms:created>
  <dcterms:modified xsi:type="dcterms:W3CDTF">2021-08-13T08:58:47Z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4F8CA49FFE9B48EE915FD7F18DAC8DDB</vt:lpwstr>
  </property>
</Properties>
</file>